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975" activeTab="1"/>
  </bookViews>
  <sheets>
    <sheet name="январь" sheetId="1" r:id="rId1"/>
    <sheet name="полный перечень ПО" sheetId="2" r:id="rId2"/>
  </sheets>
  <definedNames>
    <definedName name="_xlnm.Print_Area" localSheetId="1">'полный перечень ПО'!$A$1:$F$106</definedName>
  </definedNames>
  <calcPr fullCalcOnLoad="1"/>
</workbook>
</file>

<file path=xl/sharedStrings.xml><?xml version="1.0" encoding="utf-8"?>
<sst xmlns="http://schemas.openxmlformats.org/spreadsheetml/2006/main" count="255" uniqueCount="218">
  <si>
    <t>№ п/п</t>
  </si>
  <si>
    <t>Название организации</t>
  </si>
  <si>
    <t>Адрес</t>
  </si>
  <si>
    <t>Примечание</t>
  </si>
  <si>
    <t>Наименование территории</t>
  </si>
  <si>
    <t>Оказана помощь за сутки, чел.</t>
  </si>
  <si>
    <t>г. Луганск</t>
  </si>
  <si>
    <t>г. Алчевск</t>
  </si>
  <si>
    <t xml:space="preserve">кафе “Домовая кухня” </t>
  </si>
  <si>
    <t>гостиница «Антрацит»</t>
  </si>
  <si>
    <t>ГУ ЛНР «АЦГДК» им. Ленина</t>
  </si>
  <si>
    <t>организация Красный Крест</t>
  </si>
  <si>
    <t>Клуб ( ДК)</t>
  </si>
  <si>
    <t>Клуб (ДК)</t>
  </si>
  <si>
    <t>поссовет</t>
  </si>
  <si>
    <t>клуб(ДК)</t>
  </si>
  <si>
    <t>пгт. Есауловка ул. Переверзева, 6А</t>
  </si>
  <si>
    <t>с. Кошары ул. Пролетарская, 10</t>
  </si>
  <si>
    <t>котельная Бобриковского сельского коммунального предприятия</t>
  </si>
  <si>
    <t>с. Бобриково ул. Советская, 1А</t>
  </si>
  <si>
    <t>здание амбулатории и бар «Черниговский»</t>
  </si>
  <si>
    <t>с. Красная Поляна ул.Первомайская</t>
  </si>
  <si>
    <t>с. Красная Поляна</t>
  </si>
  <si>
    <t>(ФАП с. Зеленодольское)</t>
  </si>
  <si>
    <t>п. Краснолучский ул. Советская, 17</t>
  </si>
  <si>
    <t>сельский клуб с. Картушино</t>
  </si>
  <si>
    <t>сельсовет</t>
  </si>
  <si>
    <t>сельская амбулатория</t>
  </si>
  <si>
    <t>г. Алчевск, пр. Металлургов, 1</t>
  </si>
  <si>
    <t>г. Алчевск, ул. Кирова, 14</t>
  </si>
  <si>
    <t>г. Антрацит, ул. Ростовская, 20</t>
  </si>
  <si>
    <t>г. Антрацит, ул. Ленина, 12</t>
  </si>
  <si>
    <t>г. Антрацит, ул. Петровского, 33</t>
  </si>
  <si>
    <t>пгт. Щетово, ул. Ленина, 10</t>
  </si>
  <si>
    <t>пгт. Дубовский, ул. Мира, 10 «А»</t>
  </si>
  <si>
    <t>пгт. Крепенский, ул. 40 лет Октября, 16</t>
  </si>
  <si>
    <t>пгт. Каменный, ул. Шахтерская, 160</t>
  </si>
  <si>
    <t>пгт. Каменный ул. Шахтерская, 158</t>
  </si>
  <si>
    <t>пгт. Боково-Платово ул. Октябрьская, 31</t>
  </si>
  <si>
    <t>пгт. Верхний Нагольчик, пер. Ленина, 1</t>
  </si>
  <si>
    <t>пгт. Ивановка ул. Октябрьская, 24</t>
  </si>
  <si>
    <t>пгт. Малониколаевка ул. Советская, 11</t>
  </si>
  <si>
    <t>(ФАП с. Колпаково)</t>
  </si>
  <si>
    <t>с. Красная Поляна, ул. Садовая, 1 Б</t>
  </si>
  <si>
    <t>(ФАП с.ст. Колпаково)</t>
  </si>
  <si>
    <t>с. Красная Поляна, ул. Центральная</t>
  </si>
  <si>
    <t>Сельсовет</t>
  </si>
  <si>
    <t>сельский клуб</t>
  </si>
  <si>
    <t>с. Ребриково, ул.Дзержинского</t>
  </si>
  <si>
    <t>пгт. Красный Кут, ул. 2-я Советская, 20</t>
  </si>
  <si>
    <t>с. Рафайловка, ул. Подлесная, 27 а</t>
  </si>
  <si>
    <t>с. Никитовка, ул. Центральная, 19/1</t>
  </si>
  <si>
    <t>с. Дьяково, пл. Ленина, 5</t>
  </si>
  <si>
    <t>пгт. Фащевка, ул. Советская, 9</t>
  </si>
  <si>
    <t>с. Нижний Нагольчик, ул. Ленина, 78</t>
  </si>
  <si>
    <t>Антрацитовский район</t>
  </si>
  <si>
    <t>ГУ «КЦМБ»</t>
  </si>
  <si>
    <t>г. Краснодон, ул. Земнухова, 151.</t>
  </si>
  <si>
    <t>Инфекционное отделение ГУ «КЦМБ»</t>
  </si>
  <si>
    <t>г. Краснодон, ул. Больничная колонна, 1</t>
  </si>
  <si>
    <t>ГУ Новосветловская участковая больница</t>
  </si>
  <si>
    <t>пгт Новосветловка, кв. Восточный, 1.</t>
  </si>
  <si>
    <t>Поликлиническое отделение № 2</t>
  </si>
  <si>
    <t>г. Молодогвардейск, ул. Коцюбинского, 10</t>
  </si>
  <si>
    <t>Поликлиническое отделение № 3</t>
  </si>
  <si>
    <t>г. Суходольск, ул. Выставкина, 1.</t>
  </si>
  <si>
    <t xml:space="preserve">Амбулатория </t>
  </si>
  <si>
    <t>пгт. Изварино, ул. Советская, 6</t>
  </si>
  <si>
    <t>Краснодонский район</t>
  </si>
  <si>
    <t>кафе “Маша и медведь”</t>
  </si>
  <si>
    <t>Перевальский городской совет, кинотеатр«Горняк»</t>
  </si>
  <si>
    <t>г. Перевальск, ул.Ленина, 19</t>
  </si>
  <si>
    <t>Комиссаровский поселковый совет, клуб</t>
  </si>
  <si>
    <t>пос. Комиссаровка, ул. Заводская, 4</t>
  </si>
  <si>
    <t>Центральный поселковый совет, здание центрального исполнительного комитета</t>
  </si>
  <si>
    <t xml:space="preserve">пгт. Центральный, ул. Басько, 10 </t>
  </si>
  <si>
    <t>Ящиковский поселковый совет, здание исполкома-комната ветеранов</t>
  </si>
  <si>
    <t>пгт. Ящиково, ул. Кирова, 4а</t>
  </si>
  <si>
    <t>Ящиковский поселковый совет, здание амбулатории</t>
  </si>
  <si>
    <t>пгт. Ящиково, ул. 1 Мая, 27</t>
  </si>
  <si>
    <t>Бугаевский поселковый совет, амбулатория</t>
  </si>
  <si>
    <t>пгт. Бугаевка, ул. Садовая, 1</t>
  </si>
  <si>
    <t>Бугаевский поселковый совет, ФАП</t>
  </si>
  <si>
    <t>с. Малоконстантиновка, ул. Ленина, 77</t>
  </si>
  <si>
    <t>Михайловский поселковый совет, здание исполкома</t>
  </si>
  <si>
    <t>пгт. Михайловка, ул. Советская, 22Д</t>
  </si>
  <si>
    <t>Михайловский поселковый совет, амбулатория</t>
  </si>
  <si>
    <t>пгт. Михайловка, ул. Гриченко, 1А</t>
  </si>
  <si>
    <t>Петровский поселковый совет, отдельное помещение в здании фельдшерского пункта</t>
  </si>
  <si>
    <t>с. Петровка, ул. Ленина, 10</t>
  </si>
  <si>
    <t>Чернухинский поселковый совет, здание спортзала</t>
  </si>
  <si>
    <t>пгт. Чернухино, ул. Молодежная, 37а</t>
  </si>
  <si>
    <t>Фащевский поселковый совет, свободное помещение Фащевской участковой больницы</t>
  </si>
  <si>
    <t>пос. Фащевска, ул. Некрасова, 14</t>
  </si>
  <si>
    <t>Перевальский район</t>
  </si>
  <si>
    <t>с. Картушино, ул. Степанова</t>
  </si>
  <si>
    <t>Свердловский район</t>
  </si>
  <si>
    <r>
      <t xml:space="preserve">№ </t>
    </r>
    <r>
      <rPr>
        <sz val="10"/>
        <color indexed="8"/>
        <rFont val="Times New Roman"/>
        <family val="1"/>
      </rPr>
      <t>по террит.</t>
    </r>
  </si>
  <si>
    <t>Сельский клуб</t>
  </si>
  <si>
    <t>с. Панченково, ул. Полевая, 34</t>
  </si>
  <si>
    <t>здание поселкового совета</t>
  </si>
  <si>
    <t>пгт. Володарск, ул. Советская, 25</t>
  </si>
  <si>
    <t>здание КП «Домик»</t>
  </si>
  <si>
    <t>пгт. Калининский, ул. Садовая, 20</t>
  </si>
  <si>
    <t>Новоборовицкая амбулатория</t>
  </si>
  <si>
    <t>с. Новоборовицы, ул. Шевченко</t>
  </si>
  <si>
    <t>ГБОУ ЛНР «Бирюковская специальная (коррекционная) ООШИ»</t>
  </si>
  <si>
    <t>пгт. Бирюково, ул. Ленина, 86</t>
  </si>
  <si>
    <t>ГУ Свердловская центральная городская многопрофильная больница, Бирюковская амбулатория</t>
  </si>
  <si>
    <t>пгт. Бирюково, ул. Ленина, 110</t>
  </si>
  <si>
    <t>ГУ ЛНР «Бирюковский поселковый дом культуры»</t>
  </si>
  <si>
    <t>здание сельсовета</t>
  </si>
  <si>
    <t>с. Провалье, ул. Центральная, 2</t>
  </si>
  <si>
    <t>ДК им. Ленина</t>
  </si>
  <si>
    <t>г. Червоно-партизанск, пл. Ленина, 5</t>
  </si>
  <si>
    <t>здание совета</t>
  </si>
  <si>
    <t>пгт. Ленинский, ул. Маяковского, 68</t>
  </si>
  <si>
    <t>здание сельского совета</t>
  </si>
  <si>
    <t>с. Дарьино-Ермаковка, ул. Советская, 11</t>
  </si>
  <si>
    <t>с. Матвеевка, ул. Октябрьская, 14а</t>
  </si>
  <si>
    <t>ГБОУ СПО ЛНР Свердловский строительный колледж»</t>
  </si>
  <si>
    <t>г. Свердловск, ул. К. Либкнехта, 1</t>
  </si>
  <si>
    <t>КУ «Луганский городской центр реинтеграции бездомных граждан»</t>
  </si>
  <si>
    <t>ул. Щаденко, 10</t>
  </si>
  <si>
    <t>Терцентр г. Кировск</t>
  </si>
  <si>
    <t>г. Кировск, ул. Борисова, 24</t>
  </si>
  <si>
    <t>Клуб села Голубовское</t>
  </si>
  <si>
    <t>с. Голубовское, ул. Щирокая, 41</t>
  </si>
  <si>
    <t>Сельсовет с. Березовское</t>
  </si>
  <si>
    <t>с. Березовское, ул. Первомайская, 24</t>
  </si>
  <si>
    <t>Поликлиника пгт. Донецкий</t>
  </si>
  <si>
    <t>пгт. Донецкий, ул. Шевченко, 22</t>
  </si>
  <si>
    <t>Медпункт пгт. Червоногвардейский</t>
  </si>
  <si>
    <t>пгт. Червоногвардейский, ул. Бабушкина, 17</t>
  </si>
  <si>
    <t>г. Кировск</t>
  </si>
  <si>
    <t>Помещение Теплообеспечения</t>
  </si>
  <si>
    <t>г. Стаханов, ул. 395й Шахтерской дивизии, 8</t>
  </si>
  <si>
    <t>Помещение социального общежития</t>
  </si>
  <si>
    <t>г. Стаханов, ул. Сажевая, 19</t>
  </si>
  <si>
    <t>Помещение ГПСО (г. Стаханов) МЧС ЛНР</t>
  </si>
  <si>
    <t>г. Стаханов, ул. Бурбело, 8</t>
  </si>
  <si>
    <t>Помещение КП «Коммунальная служба г. Ирмино»</t>
  </si>
  <si>
    <t>г. Ирмино, ул. Л.Чайкиной, 25</t>
  </si>
  <si>
    <t>Помещение ППЧ-50 (г. Ирмино)</t>
  </si>
  <si>
    <t>г. Ирмино, ул. Станюкевича, 5</t>
  </si>
  <si>
    <t>Помещение Исполнительного комитета Алмазнянского городского совета</t>
  </si>
  <si>
    <t xml:space="preserve">г. Алмазная, ул. Ильича, 1а </t>
  </si>
  <si>
    <t>Помещение ППЧ-51 (г. Алмазная)</t>
  </si>
  <si>
    <t>г. Алмазная, ул. Теплая, 5</t>
  </si>
  <si>
    <t>г. Стаханов</t>
  </si>
  <si>
    <t>кафе «Льдинка»</t>
  </si>
  <si>
    <t>г. Лутугино, ул. Ленина, 126 (парк им. Н.А. Будагъянца)</t>
  </si>
  <si>
    <t>Районная организация общества «Красный Крест»</t>
  </si>
  <si>
    <t>г. Лутугино, пр. Мира, 2</t>
  </si>
  <si>
    <t>Административное помещение отдела по работе с территорией.</t>
  </si>
  <si>
    <t>пгт. Белореченский, ул. Ленина, 14</t>
  </si>
  <si>
    <t>Лутугинский район</t>
  </si>
  <si>
    <t>МЧС</t>
  </si>
  <si>
    <t>Свято-Петропавловская церковь</t>
  </si>
  <si>
    <t>г. Первомайск, ул. Кооперативная, 2а</t>
  </si>
  <si>
    <t>Свято-Николаевская церковь</t>
  </si>
  <si>
    <t>г. Первомайск, ул. Кутузова, 6</t>
  </si>
  <si>
    <t>г. Первомайск</t>
  </si>
  <si>
    <t>Церковь Рождества Пресвятой Богородицы</t>
  </si>
  <si>
    <t>г. Красный Луч, ул. Петровского, 15</t>
  </si>
  <si>
    <t>г. Красный Луч</t>
  </si>
  <si>
    <t>Отдел по обеспечению жизнедеятельности пгт. Славяносербск и сел</t>
  </si>
  <si>
    <t>пгт. Славяносербск, ул. Горького, 86</t>
  </si>
  <si>
    <t>Отдел по обеспечению жизнедеятельности п. Металлист и сел</t>
  </si>
  <si>
    <t>п. Металлист, ул. Ленина, 55</t>
  </si>
  <si>
    <t>Отдел по обеспечению жизнедеятельности пгт. Родаково и сел</t>
  </si>
  <si>
    <t>п. Родаково, ул. Ленина, 15а</t>
  </si>
  <si>
    <t>Отдел по обеспечению жизнедеятельности с.Желтое и сел</t>
  </si>
  <si>
    <t>с. Желтое, пер. Комсомольский,1</t>
  </si>
  <si>
    <t xml:space="preserve">Сабовский дом культуры </t>
  </si>
  <si>
    <t>с. Сабовка, ул. Садовая, 38а</t>
  </si>
  <si>
    <t>Дом культуры им. Ленина</t>
  </si>
  <si>
    <t>г. Зимогорье, ул. Победы, 7</t>
  </si>
  <si>
    <t>Отдел по обеспечению жизнедеятельности г. Зимогорье</t>
  </si>
  <si>
    <t>г. Зимогорье, ул. Свободы, 3а</t>
  </si>
  <si>
    <t>Коммунальное предприятие «Свиточ»</t>
  </si>
  <si>
    <t>п. Лозовский, ул. Ленина, 7</t>
  </si>
  <si>
    <t>Отдел по обеспечению жизнедеятельности с. Хорошее и сел</t>
  </si>
  <si>
    <t>с. Хорошее, ул. Октябрськая, 10</t>
  </si>
  <si>
    <t>Здание сельского совета</t>
  </si>
  <si>
    <t>с. Степное, пер. Центральный, 14</t>
  </si>
  <si>
    <t xml:space="preserve">Магазин </t>
  </si>
  <si>
    <t>с. Веселая Гора, ул. Весенняя, 3</t>
  </si>
  <si>
    <t>Зал ожидания станции «Сентяновка»</t>
  </si>
  <si>
    <t>Славяносербский район</t>
  </si>
  <si>
    <t>пгт. Фрунзе, ул. Привокзальная, 19а</t>
  </si>
  <si>
    <t>г. Ровеньки</t>
  </si>
  <si>
    <t>Подвальное помещение жилого дома</t>
  </si>
  <si>
    <t>г. Ровеньки, ул. Ленина, 45</t>
  </si>
  <si>
    <t>Помещение ЖЕКа</t>
  </si>
  <si>
    <t>г. Ровеньки, ул. Чехова, 80</t>
  </si>
  <si>
    <t>г. Ровеньки, кв. Гагарина, 3А</t>
  </si>
  <si>
    <t>г. Брянка</t>
  </si>
  <si>
    <t>ГПСЧ-21</t>
  </si>
  <si>
    <t>ППЧ-49</t>
  </si>
  <si>
    <t>п. Анненка, ул. Литвинова, 27</t>
  </si>
  <si>
    <t>Государственное учреждение ЛНР Брянковский комплексный центр социального обслуживания</t>
  </si>
  <si>
    <t>г. Брянка, пл. Ленина, 4</t>
  </si>
  <si>
    <t>Южно-Ломоватский поселковый совет</t>
  </si>
  <si>
    <t>п. Южная Ломоватка, ул. Ульяновых, 2</t>
  </si>
  <si>
    <t>г. Брянка, ул. Дворцовая, 11а</t>
  </si>
  <si>
    <t>ВСЕГО:</t>
  </si>
  <si>
    <t>Оказана помощь ВСЕГО с 13.12.2016, чел.</t>
  </si>
  <si>
    <t>ПЕРЕЧЕНЬ</t>
  </si>
  <si>
    <t>пунктов обогрева на территории Луганской Народной Республики</t>
  </si>
  <si>
    <t>ЦГБ</t>
  </si>
  <si>
    <t>письмо от 15.12</t>
  </si>
  <si>
    <t xml:space="preserve">пгт. Боково-Платово, ул. Переверзева, 8 </t>
  </si>
  <si>
    <t>г. Красный Луч, ул. Красногвардейская, 1</t>
  </si>
  <si>
    <t>ГПСЧ-12  (палаточный пункт обогрева)</t>
  </si>
  <si>
    <t>за декабрь</t>
  </si>
  <si>
    <t>по состоянию на 30 января 2016 года</t>
  </si>
  <si>
    <t>ул. Дзержинского, 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</si>
</sst>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7" xfId="0" applyFont="1" applyBorder="1" applyAlignment="1">
      <alignment vertical="top" wrapText="1"/>
    </xf>
    <xf numFmtId="0" fontId="45" fillId="0" borderId="18" xfId="0" applyFont="1" applyBorder="1" applyAlignment="1">
      <alignment vertical="top" wrapText="1"/>
    </xf>
    <xf numFmtId="0" fontId="45" fillId="0" borderId="19" xfId="0" applyFont="1" applyBorder="1" applyAlignment="1">
      <alignment horizontal="left" vertical="top" wrapText="1"/>
    </xf>
    <xf numFmtId="0" fontId="45" fillId="0" borderId="20" xfId="0" applyFont="1" applyBorder="1" applyAlignment="1">
      <alignment vertical="top" wrapText="1"/>
    </xf>
    <xf numFmtId="0" fontId="45" fillId="0" borderId="21" xfId="0" applyFont="1" applyBorder="1" applyAlignment="1">
      <alignment vertical="top" wrapText="1"/>
    </xf>
    <xf numFmtId="0" fontId="45" fillId="0" borderId="22" xfId="0" applyFont="1" applyBorder="1" applyAlignment="1">
      <alignment vertical="top" wrapText="1"/>
    </xf>
    <xf numFmtId="0" fontId="45" fillId="0" borderId="23" xfId="0" applyFont="1" applyBorder="1" applyAlignment="1">
      <alignment vertical="top" wrapText="1"/>
    </xf>
    <xf numFmtId="0" fontId="45" fillId="0" borderId="24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vertical="top" wrapText="1"/>
    </xf>
    <xf numFmtId="0" fontId="45" fillId="0" borderId="25" xfId="0" applyFont="1" applyBorder="1" applyAlignment="1">
      <alignment vertical="top" wrapText="1"/>
    </xf>
    <xf numFmtId="0" fontId="45" fillId="0" borderId="26" xfId="0" applyFont="1" applyBorder="1" applyAlignment="1">
      <alignment vertical="top" wrapText="1"/>
    </xf>
    <xf numFmtId="0" fontId="45" fillId="0" borderId="27" xfId="0" applyFont="1" applyBorder="1" applyAlignment="1">
      <alignment vertical="top" wrapText="1"/>
    </xf>
    <xf numFmtId="0" fontId="45" fillId="0" borderId="28" xfId="0" applyFont="1" applyBorder="1" applyAlignment="1">
      <alignment vertical="top" wrapText="1"/>
    </xf>
    <xf numFmtId="0" fontId="45" fillId="0" borderId="29" xfId="0" applyFont="1" applyBorder="1" applyAlignment="1">
      <alignment vertical="top" wrapText="1"/>
    </xf>
    <xf numFmtId="0" fontId="45" fillId="0" borderId="30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31" xfId="0" applyFont="1" applyBorder="1" applyAlignment="1">
      <alignment horizontal="center" vertical="top" wrapText="1"/>
    </xf>
    <xf numFmtId="0" fontId="45" fillId="0" borderId="3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33" xfId="0" applyFont="1" applyBorder="1" applyAlignment="1">
      <alignment horizontal="center" vertical="top" wrapText="1"/>
    </xf>
    <xf numFmtId="0" fontId="45" fillId="0" borderId="33" xfId="0" applyFont="1" applyBorder="1" applyAlignment="1">
      <alignment horizontal="left" vertical="top" wrapText="1"/>
    </xf>
    <xf numFmtId="0" fontId="45" fillId="0" borderId="34" xfId="0" applyFont="1" applyBorder="1" applyAlignment="1">
      <alignment horizontal="center" vertical="top" wrapText="1"/>
    </xf>
    <xf numFmtId="0" fontId="45" fillId="0" borderId="34" xfId="0" applyFont="1" applyBorder="1" applyAlignment="1">
      <alignment horizontal="left" vertical="top" wrapText="1"/>
    </xf>
    <xf numFmtId="0" fontId="45" fillId="0" borderId="32" xfId="0" applyFont="1" applyBorder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left" vertical="top" wrapText="1"/>
    </xf>
    <xf numFmtId="0" fontId="45" fillId="0" borderId="35" xfId="0" applyFont="1" applyBorder="1" applyAlignment="1">
      <alignment horizontal="center" vertical="top" wrapText="1"/>
    </xf>
    <xf numFmtId="0" fontId="45" fillId="0" borderId="36" xfId="0" applyFont="1" applyBorder="1" applyAlignment="1">
      <alignment horizontal="center" vertical="top" wrapText="1"/>
    </xf>
    <xf numFmtId="0" fontId="45" fillId="0" borderId="36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vertical="top" wrapText="1"/>
    </xf>
    <xf numFmtId="0" fontId="45" fillId="0" borderId="18" xfId="0" applyFont="1" applyFill="1" applyBorder="1" applyAlignment="1">
      <alignment vertical="top" wrapText="1"/>
    </xf>
    <xf numFmtId="0" fontId="45" fillId="0" borderId="19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left" vertical="top" wrapText="1"/>
    </xf>
    <xf numFmtId="0" fontId="45" fillId="0" borderId="2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5" fillId="0" borderId="37" xfId="0" applyFont="1" applyBorder="1" applyAlignment="1">
      <alignment vertical="top" wrapText="1"/>
    </xf>
    <xf numFmtId="0" fontId="45" fillId="0" borderId="31" xfId="0" applyFont="1" applyBorder="1" applyAlignment="1">
      <alignment horizontal="left" vertical="top" wrapText="1"/>
    </xf>
    <xf numFmtId="0" fontId="45" fillId="0" borderId="38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4" fillId="32" borderId="0" xfId="0" applyFont="1" applyFill="1" applyAlignment="1">
      <alignment vertical="top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 applyProtection="1">
      <alignment horizontal="center" vertical="top" wrapText="1"/>
      <protection locked="0"/>
    </xf>
    <xf numFmtId="0" fontId="47" fillId="32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0" fontId="47" fillId="33" borderId="0" xfId="0" applyFont="1" applyFill="1" applyAlignment="1">
      <alignment horizontal="right" vertical="top" wrapText="1"/>
    </xf>
    <xf numFmtId="0" fontId="47" fillId="33" borderId="0" xfId="0" applyFont="1" applyFill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44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zoomScalePageLayoutView="0" workbookViewId="0" topLeftCell="A1">
      <selection activeCell="H22" sqref="H22"/>
    </sheetView>
  </sheetViews>
  <sheetFormatPr defaultColWidth="8.8515625" defaultRowHeight="15"/>
  <cols>
    <col min="1" max="1" width="3.28125" style="41" customWidth="1"/>
    <col min="2" max="2" width="28.8515625" style="1" customWidth="1"/>
    <col min="3" max="30" width="4.28125" style="1" customWidth="1"/>
    <col min="31" max="32" width="4.28125" style="41" customWidth="1"/>
    <col min="33" max="33" width="4.28125" style="1" customWidth="1"/>
    <col min="34" max="34" width="16.421875" style="1" customWidth="1"/>
    <col min="35" max="35" width="12.8515625" style="1" customWidth="1"/>
    <col min="36" max="16384" width="8.8515625" style="1" customWidth="1"/>
  </cols>
  <sheetData>
    <row r="1" spans="1:34" ht="1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35" ht="65.25" customHeight="1">
      <c r="A3" s="63" t="s">
        <v>0</v>
      </c>
      <c r="B3" s="63" t="s">
        <v>4</v>
      </c>
      <c r="C3" s="78" t="s">
        <v>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63" t="s">
        <v>207</v>
      </c>
      <c r="AI3" s="63"/>
    </row>
    <row r="4" spans="1:35" s="57" customFormat="1" ht="20.25" customHeight="1">
      <c r="A4" s="60"/>
      <c r="B4" s="60"/>
      <c r="C4" s="60">
        <v>1</v>
      </c>
      <c r="D4" s="60">
        <v>2</v>
      </c>
      <c r="E4" s="60">
        <v>3</v>
      </c>
      <c r="F4" s="60">
        <v>4</v>
      </c>
      <c r="G4" s="60">
        <v>5</v>
      </c>
      <c r="H4" s="60">
        <v>6</v>
      </c>
      <c r="I4" s="60">
        <v>7</v>
      </c>
      <c r="J4" s="60">
        <v>8</v>
      </c>
      <c r="K4" s="60">
        <v>9</v>
      </c>
      <c r="L4" s="60">
        <v>10</v>
      </c>
      <c r="M4" s="60">
        <v>11</v>
      </c>
      <c r="N4" s="60">
        <v>12</v>
      </c>
      <c r="O4" s="60">
        <v>13</v>
      </c>
      <c r="P4" s="60">
        <v>14</v>
      </c>
      <c r="Q4" s="60">
        <v>15</v>
      </c>
      <c r="R4" s="60">
        <v>16</v>
      </c>
      <c r="S4" s="60">
        <v>17</v>
      </c>
      <c r="T4" s="60">
        <v>18</v>
      </c>
      <c r="U4" s="60">
        <v>19</v>
      </c>
      <c r="V4" s="60">
        <v>20</v>
      </c>
      <c r="W4" s="60">
        <v>21</v>
      </c>
      <c r="X4" s="60">
        <v>22</v>
      </c>
      <c r="Y4" s="60">
        <v>23</v>
      </c>
      <c r="Z4" s="60">
        <v>24</v>
      </c>
      <c r="AA4" s="60">
        <v>25</v>
      </c>
      <c r="AB4" s="60">
        <v>26</v>
      </c>
      <c r="AC4" s="60">
        <v>27</v>
      </c>
      <c r="AD4" s="60">
        <v>28</v>
      </c>
      <c r="AE4" s="60">
        <v>29</v>
      </c>
      <c r="AF4" s="60">
        <v>30</v>
      </c>
      <c r="AG4" s="60">
        <v>31</v>
      </c>
      <c r="AH4" s="60"/>
      <c r="AI4" s="74" t="s">
        <v>215</v>
      </c>
    </row>
    <row r="5" spans="1:35" s="52" customFormat="1" ht="15.75">
      <c r="A5" s="68">
        <v>1</v>
      </c>
      <c r="B5" s="69" t="s">
        <v>6</v>
      </c>
      <c r="C5" s="61">
        <v>58</v>
      </c>
      <c r="D5" s="58">
        <v>26</v>
      </c>
      <c r="E5" s="58">
        <v>34</v>
      </c>
      <c r="F5" s="58">
        <v>62</v>
      </c>
      <c r="G5" s="76">
        <v>65</v>
      </c>
      <c r="H5" s="58">
        <v>26</v>
      </c>
      <c r="I5" s="58">
        <v>64</v>
      </c>
      <c r="J5" s="58">
        <v>62</v>
      </c>
      <c r="K5" s="58">
        <v>63</v>
      </c>
      <c r="L5" s="58">
        <v>49</v>
      </c>
      <c r="M5" s="58">
        <v>49</v>
      </c>
      <c r="N5" s="58">
        <v>57</v>
      </c>
      <c r="O5" s="58">
        <v>63</v>
      </c>
      <c r="P5" s="58">
        <v>64</v>
      </c>
      <c r="Q5" s="58">
        <v>64</v>
      </c>
      <c r="R5" s="58">
        <v>67</v>
      </c>
      <c r="S5" s="58">
        <v>63</v>
      </c>
      <c r="T5" s="58">
        <v>66</v>
      </c>
      <c r="U5" s="58">
        <v>67</v>
      </c>
      <c r="V5" s="58">
        <v>68</v>
      </c>
      <c r="W5" s="58">
        <v>72</v>
      </c>
      <c r="X5" s="58">
        <v>60</v>
      </c>
      <c r="Y5" s="58">
        <v>71</v>
      </c>
      <c r="Z5" s="58">
        <v>66</v>
      </c>
      <c r="AA5" s="58">
        <v>61</v>
      </c>
      <c r="AB5" s="58">
        <v>66</v>
      </c>
      <c r="AC5" s="58">
        <v>67</v>
      </c>
      <c r="AD5" s="58">
        <v>65</v>
      </c>
      <c r="AE5" s="58">
        <v>66</v>
      </c>
      <c r="AF5" s="58"/>
      <c r="AG5" s="62"/>
      <c r="AH5" s="72">
        <f>SUM(C5:AG5)+AI5</f>
        <v>2460</v>
      </c>
      <c r="AI5" s="73">
        <v>729</v>
      </c>
    </row>
    <row r="6" spans="1:35" s="52" customFormat="1" ht="15.75">
      <c r="A6" s="68">
        <v>2</v>
      </c>
      <c r="B6" s="69" t="s">
        <v>7</v>
      </c>
      <c r="C6" s="61">
        <v>0</v>
      </c>
      <c r="D6" s="58">
        <v>0</v>
      </c>
      <c r="E6" s="58">
        <v>0</v>
      </c>
      <c r="F6" s="58">
        <v>0</v>
      </c>
      <c r="G6" s="76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/>
      <c r="AG6" s="62"/>
      <c r="AH6" s="72">
        <f aca="true" t="shared" si="0" ref="AH6:AH18">SUM(C6:AG6)+AI6</f>
        <v>6</v>
      </c>
      <c r="AI6" s="73">
        <v>6</v>
      </c>
    </row>
    <row r="7" spans="1:35" s="52" customFormat="1" ht="15.75">
      <c r="A7" s="68">
        <v>3</v>
      </c>
      <c r="B7" s="69" t="s">
        <v>197</v>
      </c>
      <c r="C7" s="61">
        <v>1</v>
      </c>
      <c r="D7" s="58">
        <v>0</v>
      </c>
      <c r="E7" s="58">
        <v>0</v>
      </c>
      <c r="F7" s="58">
        <v>2</v>
      </c>
      <c r="G7" s="76">
        <v>1</v>
      </c>
      <c r="H7" s="58">
        <v>0</v>
      </c>
      <c r="I7" s="58">
        <v>0</v>
      </c>
      <c r="J7" s="58">
        <v>0</v>
      </c>
      <c r="K7" s="58">
        <v>1</v>
      </c>
      <c r="L7" s="58">
        <v>0</v>
      </c>
      <c r="M7" s="58">
        <v>0</v>
      </c>
      <c r="N7" s="58">
        <v>2</v>
      </c>
      <c r="O7" s="58">
        <v>0</v>
      </c>
      <c r="P7" s="58">
        <v>0</v>
      </c>
      <c r="Q7" s="58">
        <v>0</v>
      </c>
      <c r="R7" s="58">
        <v>3</v>
      </c>
      <c r="S7" s="58">
        <v>1</v>
      </c>
      <c r="T7" s="58">
        <v>2</v>
      </c>
      <c r="U7" s="58">
        <v>2</v>
      </c>
      <c r="V7" s="58">
        <v>7</v>
      </c>
      <c r="W7" s="58">
        <v>0</v>
      </c>
      <c r="X7" s="58">
        <v>0</v>
      </c>
      <c r="Y7" s="58">
        <v>3</v>
      </c>
      <c r="Z7" s="58">
        <v>3</v>
      </c>
      <c r="AA7" s="58">
        <v>3</v>
      </c>
      <c r="AB7" s="58">
        <v>1</v>
      </c>
      <c r="AC7" s="58">
        <v>1</v>
      </c>
      <c r="AD7" s="58">
        <v>0</v>
      </c>
      <c r="AE7" s="58">
        <v>0</v>
      </c>
      <c r="AF7" s="58"/>
      <c r="AG7" s="62"/>
      <c r="AH7" s="72">
        <f t="shared" si="0"/>
        <v>79</v>
      </c>
      <c r="AI7" s="73">
        <v>46</v>
      </c>
    </row>
    <row r="8" spans="1:35" s="52" customFormat="1" ht="15.75">
      <c r="A8" s="68">
        <v>4</v>
      </c>
      <c r="B8" s="69" t="s">
        <v>55</v>
      </c>
      <c r="C8" s="61">
        <v>0</v>
      </c>
      <c r="D8" s="58">
        <v>0</v>
      </c>
      <c r="E8" s="58">
        <v>0</v>
      </c>
      <c r="F8" s="58">
        <v>0</v>
      </c>
      <c r="G8" s="76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1</v>
      </c>
      <c r="N8" s="58">
        <v>0</v>
      </c>
      <c r="O8" s="58">
        <v>3</v>
      </c>
      <c r="P8" s="58">
        <v>0</v>
      </c>
      <c r="Q8" s="58">
        <v>0</v>
      </c>
      <c r="R8" s="58">
        <v>3</v>
      </c>
      <c r="S8" s="58">
        <v>0</v>
      </c>
      <c r="T8" s="58">
        <v>0</v>
      </c>
      <c r="U8" s="58">
        <v>9</v>
      </c>
      <c r="V8" s="58">
        <v>3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1</v>
      </c>
      <c r="AC8" s="58">
        <v>1</v>
      </c>
      <c r="AD8" s="58">
        <v>0</v>
      </c>
      <c r="AE8" s="58">
        <v>3</v>
      </c>
      <c r="AF8" s="58"/>
      <c r="AG8" s="62"/>
      <c r="AH8" s="72">
        <f t="shared" si="0"/>
        <v>71</v>
      </c>
      <c r="AI8" s="73">
        <v>47</v>
      </c>
    </row>
    <row r="9" spans="1:35" s="52" customFormat="1" ht="15.75">
      <c r="A9" s="68">
        <v>5</v>
      </c>
      <c r="B9" s="69" t="s">
        <v>134</v>
      </c>
      <c r="C9" s="61">
        <v>0</v>
      </c>
      <c r="D9" s="58">
        <v>0</v>
      </c>
      <c r="E9" s="58">
        <v>0</v>
      </c>
      <c r="F9" s="58">
        <v>0</v>
      </c>
      <c r="G9" s="76">
        <v>0</v>
      </c>
      <c r="H9" s="58">
        <v>0</v>
      </c>
      <c r="I9" s="58">
        <v>0</v>
      </c>
      <c r="J9" s="58">
        <v>0</v>
      </c>
      <c r="K9" s="58">
        <v>0</v>
      </c>
      <c r="L9" s="58">
        <v>1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1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/>
      <c r="AG9" s="62"/>
      <c r="AH9" s="72">
        <f t="shared" si="0"/>
        <v>21</v>
      </c>
      <c r="AI9" s="73">
        <v>19</v>
      </c>
    </row>
    <row r="10" spans="1:35" ht="15.75">
      <c r="A10" s="70">
        <v>6</v>
      </c>
      <c r="B10" s="71" t="s">
        <v>68</v>
      </c>
      <c r="C10" s="61">
        <v>0</v>
      </c>
      <c r="D10" s="59">
        <v>0</v>
      </c>
      <c r="E10" s="59">
        <v>0</v>
      </c>
      <c r="F10" s="59">
        <v>0</v>
      </c>
      <c r="G10" s="76">
        <v>2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1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3</v>
      </c>
      <c r="AB10" s="59">
        <v>0</v>
      </c>
      <c r="AC10" s="59">
        <v>0</v>
      </c>
      <c r="AD10" s="59">
        <v>0</v>
      </c>
      <c r="AE10" s="59">
        <v>1</v>
      </c>
      <c r="AF10" s="58"/>
      <c r="AG10" s="62"/>
      <c r="AH10" s="72">
        <f t="shared" si="0"/>
        <v>15</v>
      </c>
      <c r="AI10" s="73">
        <v>8</v>
      </c>
    </row>
    <row r="11" spans="1:35" s="52" customFormat="1" ht="15.75">
      <c r="A11" s="68">
        <v>7</v>
      </c>
      <c r="B11" s="69" t="s">
        <v>165</v>
      </c>
      <c r="C11" s="61">
        <v>0</v>
      </c>
      <c r="D11" s="58">
        <v>0</v>
      </c>
      <c r="E11" s="58">
        <v>0</v>
      </c>
      <c r="F11" s="58">
        <v>1</v>
      </c>
      <c r="G11" s="76">
        <v>1</v>
      </c>
      <c r="H11" s="58">
        <v>1</v>
      </c>
      <c r="I11" s="58">
        <v>1</v>
      </c>
      <c r="J11" s="58">
        <v>0</v>
      </c>
      <c r="K11" s="58">
        <v>1</v>
      </c>
      <c r="L11" s="58">
        <v>1</v>
      </c>
      <c r="M11" s="58">
        <v>0</v>
      </c>
      <c r="N11" s="58">
        <v>0</v>
      </c>
      <c r="O11" s="58">
        <v>2</v>
      </c>
      <c r="P11" s="58">
        <v>0</v>
      </c>
      <c r="Q11" s="58">
        <v>0</v>
      </c>
      <c r="R11" s="58">
        <v>0</v>
      </c>
      <c r="S11" s="58">
        <v>1</v>
      </c>
      <c r="T11" s="58">
        <v>1</v>
      </c>
      <c r="U11" s="58">
        <v>2</v>
      </c>
      <c r="V11" s="58">
        <v>1</v>
      </c>
      <c r="W11" s="58">
        <v>0</v>
      </c>
      <c r="X11" s="58">
        <v>0</v>
      </c>
      <c r="Y11" s="58">
        <v>1</v>
      </c>
      <c r="Z11" s="58">
        <v>0</v>
      </c>
      <c r="AA11" s="58">
        <v>1</v>
      </c>
      <c r="AB11" s="58">
        <v>3</v>
      </c>
      <c r="AC11" s="58">
        <v>2</v>
      </c>
      <c r="AD11" s="58">
        <v>6</v>
      </c>
      <c r="AE11" s="58">
        <v>1</v>
      </c>
      <c r="AF11" s="58"/>
      <c r="AG11" s="62"/>
      <c r="AH11" s="72">
        <f t="shared" si="0"/>
        <v>58</v>
      </c>
      <c r="AI11" s="73">
        <v>31</v>
      </c>
    </row>
    <row r="12" spans="1:35" s="52" customFormat="1" ht="15.75">
      <c r="A12" s="68">
        <v>8</v>
      </c>
      <c r="B12" s="69" t="s">
        <v>156</v>
      </c>
      <c r="C12" s="61">
        <v>0</v>
      </c>
      <c r="D12" s="58">
        <v>1</v>
      </c>
      <c r="E12" s="58">
        <v>0</v>
      </c>
      <c r="F12" s="58">
        <v>2</v>
      </c>
      <c r="G12" s="76">
        <v>0</v>
      </c>
      <c r="H12" s="58">
        <v>1</v>
      </c>
      <c r="I12" s="58">
        <v>0</v>
      </c>
      <c r="J12" s="58">
        <v>0</v>
      </c>
      <c r="K12" s="58">
        <v>0</v>
      </c>
      <c r="L12" s="58">
        <v>1</v>
      </c>
      <c r="M12" s="58">
        <v>0</v>
      </c>
      <c r="N12" s="58">
        <v>0</v>
      </c>
      <c r="O12" s="58">
        <v>1</v>
      </c>
      <c r="P12" s="58">
        <v>0</v>
      </c>
      <c r="Q12" s="58">
        <v>0</v>
      </c>
      <c r="R12" s="58">
        <v>1</v>
      </c>
      <c r="S12" s="58">
        <v>0</v>
      </c>
      <c r="T12" s="58">
        <v>3</v>
      </c>
      <c r="U12" s="58">
        <v>0</v>
      </c>
      <c r="V12" s="58">
        <v>4</v>
      </c>
      <c r="W12" s="58">
        <v>2</v>
      </c>
      <c r="X12" s="58">
        <v>0</v>
      </c>
      <c r="Y12" s="58">
        <v>1</v>
      </c>
      <c r="Z12" s="58">
        <v>2</v>
      </c>
      <c r="AA12" s="58">
        <v>6</v>
      </c>
      <c r="AB12" s="58">
        <v>8</v>
      </c>
      <c r="AC12" s="58">
        <v>8</v>
      </c>
      <c r="AD12" s="58">
        <v>8</v>
      </c>
      <c r="AE12" s="58">
        <v>1</v>
      </c>
      <c r="AF12" s="58"/>
      <c r="AG12" s="62"/>
      <c r="AH12" s="72">
        <f t="shared" si="0"/>
        <v>116</v>
      </c>
      <c r="AI12" s="73">
        <v>66</v>
      </c>
    </row>
    <row r="13" spans="1:35" s="52" customFormat="1" ht="15.75">
      <c r="A13" s="68">
        <v>9</v>
      </c>
      <c r="B13" s="69" t="s">
        <v>162</v>
      </c>
      <c r="C13" s="61">
        <v>5</v>
      </c>
      <c r="D13" s="58">
        <v>0</v>
      </c>
      <c r="E13" s="58">
        <v>0</v>
      </c>
      <c r="F13" s="58">
        <v>7</v>
      </c>
      <c r="G13" s="76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1</v>
      </c>
      <c r="P13" s="58">
        <v>0</v>
      </c>
      <c r="Q13" s="58">
        <v>0</v>
      </c>
      <c r="R13" s="58">
        <v>0</v>
      </c>
      <c r="S13" s="58">
        <v>0</v>
      </c>
      <c r="T13" s="58">
        <v>1</v>
      </c>
      <c r="U13" s="58">
        <v>0</v>
      </c>
      <c r="V13" s="58">
        <v>3</v>
      </c>
      <c r="W13" s="58">
        <v>0</v>
      </c>
      <c r="X13" s="58">
        <v>0</v>
      </c>
      <c r="Y13" s="58">
        <v>0</v>
      </c>
      <c r="Z13" s="58">
        <v>1</v>
      </c>
      <c r="AA13" s="58">
        <v>1</v>
      </c>
      <c r="AB13" s="58">
        <v>0</v>
      </c>
      <c r="AC13" s="58">
        <v>0</v>
      </c>
      <c r="AD13" s="58">
        <v>2</v>
      </c>
      <c r="AE13" s="58">
        <v>4</v>
      </c>
      <c r="AF13" s="58"/>
      <c r="AG13" s="62"/>
      <c r="AH13" s="72">
        <f t="shared" si="0"/>
        <v>101</v>
      </c>
      <c r="AI13" s="73">
        <v>76</v>
      </c>
    </row>
    <row r="14" spans="1:35" s="52" customFormat="1" ht="15.75">
      <c r="A14" s="68">
        <v>10</v>
      </c>
      <c r="B14" s="69" t="s">
        <v>94</v>
      </c>
      <c r="C14" s="61">
        <v>2</v>
      </c>
      <c r="D14" s="58">
        <v>3</v>
      </c>
      <c r="E14" s="58">
        <v>0</v>
      </c>
      <c r="F14" s="58">
        <v>3</v>
      </c>
      <c r="G14" s="76">
        <v>3</v>
      </c>
      <c r="H14" s="58">
        <v>1</v>
      </c>
      <c r="I14" s="58">
        <v>0</v>
      </c>
      <c r="J14" s="58">
        <v>0</v>
      </c>
      <c r="K14" s="58">
        <v>2</v>
      </c>
      <c r="L14" s="58">
        <v>1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3</v>
      </c>
      <c r="T14" s="58">
        <v>3</v>
      </c>
      <c r="U14" s="58">
        <v>0</v>
      </c>
      <c r="V14" s="58">
        <v>0</v>
      </c>
      <c r="W14" s="58">
        <v>6</v>
      </c>
      <c r="X14" s="58">
        <v>3</v>
      </c>
      <c r="Y14" s="58">
        <v>2</v>
      </c>
      <c r="Z14" s="58">
        <v>0</v>
      </c>
      <c r="AA14" s="58">
        <v>2</v>
      </c>
      <c r="AB14" s="58">
        <v>5</v>
      </c>
      <c r="AC14" s="58">
        <v>5</v>
      </c>
      <c r="AD14" s="58">
        <v>0</v>
      </c>
      <c r="AE14" s="58">
        <v>8</v>
      </c>
      <c r="AF14" s="58"/>
      <c r="AG14" s="62"/>
      <c r="AH14" s="72">
        <f t="shared" si="0"/>
        <v>82</v>
      </c>
      <c r="AI14" s="73">
        <v>30</v>
      </c>
    </row>
    <row r="15" spans="1:35" s="52" customFormat="1" ht="15.75">
      <c r="A15" s="68">
        <v>11</v>
      </c>
      <c r="B15" s="69" t="s">
        <v>191</v>
      </c>
      <c r="C15" s="61">
        <v>0</v>
      </c>
      <c r="D15" s="58">
        <v>0</v>
      </c>
      <c r="E15" s="58">
        <v>0</v>
      </c>
      <c r="F15" s="58">
        <v>0</v>
      </c>
      <c r="G15" s="76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1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/>
      <c r="AG15" s="62"/>
      <c r="AH15" s="72">
        <f t="shared" si="0"/>
        <v>1</v>
      </c>
      <c r="AI15" s="73">
        <v>0</v>
      </c>
    </row>
    <row r="16" spans="1:35" s="52" customFormat="1" ht="15.75">
      <c r="A16" s="68">
        <v>12</v>
      </c>
      <c r="B16" s="69" t="s">
        <v>96</v>
      </c>
      <c r="C16" s="61">
        <v>0</v>
      </c>
      <c r="D16" s="58">
        <v>0</v>
      </c>
      <c r="E16" s="58">
        <v>0</v>
      </c>
      <c r="F16" s="58">
        <v>0</v>
      </c>
      <c r="G16" s="76">
        <f>январь!F16</f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/>
      <c r="AG16" s="62"/>
      <c r="AH16" s="72">
        <f t="shared" si="0"/>
        <v>0</v>
      </c>
      <c r="AI16" s="73">
        <v>0</v>
      </c>
    </row>
    <row r="17" spans="1:35" s="52" customFormat="1" ht="15.75">
      <c r="A17" s="68">
        <v>13</v>
      </c>
      <c r="B17" s="69" t="s">
        <v>189</v>
      </c>
      <c r="C17" s="61">
        <v>0</v>
      </c>
      <c r="D17" s="58">
        <v>0</v>
      </c>
      <c r="E17" s="58">
        <v>0</v>
      </c>
      <c r="F17" s="58">
        <v>0</v>
      </c>
      <c r="G17" s="76">
        <f>январь!F17</f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/>
      <c r="AG17" s="62"/>
      <c r="AH17" s="72">
        <f t="shared" si="0"/>
        <v>9</v>
      </c>
      <c r="AI17" s="73">
        <v>9</v>
      </c>
    </row>
    <row r="18" spans="1:35" s="52" customFormat="1" ht="15.75">
      <c r="A18" s="68">
        <v>14</v>
      </c>
      <c r="B18" s="69" t="s">
        <v>149</v>
      </c>
      <c r="C18" s="61">
        <v>0</v>
      </c>
      <c r="D18" s="58">
        <v>0</v>
      </c>
      <c r="E18" s="58">
        <v>0</v>
      </c>
      <c r="F18" s="58">
        <v>0</v>
      </c>
      <c r="G18" s="76">
        <f>январь!F18</f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/>
      <c r="AG18" s="62"/>
      <c r="AH18" s="72">
        <f t="shared" si="0"/>
        <v>13</v>
      </c>
      <c r="AI18" s="73">
        <v>13</v>
      </c>
    </row>
    <row r="19" spans="1:35" ht="17.25" customHeight="1">
      <c r="A19" s="65"/>
      <c r="B19" s="66" t="s">
        <v>206</v>
      </c>
      <c r="C19" s="67">
        <f>SUM(C5:C18)</f>
        <v>66</v>
      </c>
      <c r="D19" s="67">
        <f aca="true" t="shared" si="1" ref="D19:AG19">SUM(D5:D18)</f>
        <v>30</v>
      </c>
      <c r="E19" s="67">
        <f t="shared" si="1"/>
        <v>34</v>
      </c>
      <c r="F19" s="67">
        <f t="shared" si="1"/>
        <v>77</v>
      </c>
      <c r="G19" s="67">
        <f t="shared" si="1"/>
        <v>72</v>
      </c>
      <c r="H19" s="67">
        <f t="shared" si="1"/>
        <v>29</v>
      </c>
      <c r="I19" s="67">
        <f t="shared" si="1"/>
        <v>65</v>
      </c>
      <c r="J19" s="67">
        <f t="shared" si="1"/>
        <v>62</v>
      </c>
      <c r="K19" s="67">
        <f t="shared" si="1"/>
        <v>67</v>
      </c>
      <c r="L19" s="67">
        <f t="shared" si="1"/>
        <v>53</v>
      </c>
      <c r="M19" s="67">
        <f t="shared" si="1"/>
        <v>50</v>
      </c>
      <c r="N19" s="67">
        <f t="shared" si="1"/>
        <v>60</v>
      </c>
      <c r="O19" s="67">
        <f t="shared" si="1"/>
        <v>71</v>
      </c>
      <c r="P19" s="67">
        <f t="shared" si="1"/>
        <v>64</v>
      </c>
      <c r="Q19" s="67">
        <f t="shared" si="1"/>
        <v>64</v>
      </c>
      <c r="R19" s="67">
        <f t="shared" si="1"/>
        <v>74</v>
      </c>
      <c r="S19" s="67">
        <f t="shared" si="1"/>
        <v>68</v>
      </c>
      <c r="T19" s="67">
        <f t="shared" si="1"/>
        <v>76</v>
      </c>
      <c r="U19" s="67">
        <f t="shared" si="1"/>
        <v>80</v>
      </c>
      <c r="V19" s="67">
        <f t="shared" si="1"/>
        <v>86</v>
      </c>
      <c r="W19" s="67">
        <f t="shared" si="1"/>
        <v>80</v>
      </c>
      <c r="X19" s="67">
        <f t="shared" si="1"/>
        <v>63</v>
      </c>
      <c r="Y19" s="67">
        <f t="shared" si="1"/>
        <v>79</v>
      </c>
      <c r="Z19" s="67">
        <f t="shared" si="1"/>
        <v>72</v>
      </c>
      <c r="AA19" s="67">
        <f t="shared" si="1"/>
        <v>77</v>
      </c>
      <c r="AB19" s="67">
        <f t="shared" si="1"/>
        <v>84</v>
      </c>
      <c r="AC19" s="67">
        <f t="shared" si="1"/>
        <v>84</v>
      </c>
      <c r="AD19" s="67">
        <f t="shared" si="1"/>
        <v>81</v>
      </c>
      <c r="AE19" s="67">
        <f t="shared" si="1"/>
        <v>84</v>
      </c>
      <c r="AF19" s="67">
        <f t="shared" si="1"/>
        <v>0</v>
      </c>
      <c r="AG19" s="67">
        <f t="shared" si="1"/>
        <v>0</v>
      </c>
      <c r="AH19" s="64">
        <f>SUM(AH5:AH18)</f>
        <v>3032</v>
      </c>
      <c r="AI19" s="75">
        <f>SUM(AI5:AI18)</f>
        <v>1080</v>
      </c>
    </row>
    <row r="20" spans="2:34" ht="18.75" customHeight="1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</row>
  </sheetData>
  <sheetProtection sheet="1" objects="1" scenarios="1"/>
  <mergeCells count="2">
    <mergeCell ref="B20:AH20"/>
    <mergeCell ref="C3:AG3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="120" zoomScaleNormal="120" workbookViewId="0" topLeftCell="A97">
      <selection activeCell="E47" sqref="E47"/>
    </sheetView>
  </sheetViews>
  <sheetFormatPr defaultColWidth="8.8515625" defaultRowHeight="15"/>
  <cols>
    <col min="1" max="1" width="4.140625" style="35" customWidth="1"/>
    <col min="2" max="2" width="15.7109375" style="2" customWidth="1"/>
    <col min="3" max="3" width="3.7109375" style="35" customWidth="1"/>
    <col min="4" max="4" width="24.28125" style="4" customWidth="1"/>
    <col min="5" max="5" width="34.28125" style="4" customWidth="1"/>
    <col min="6" max="6" width="14.57421875" style="2" customWidth="1"/>
    <col min="7" max="16384" width="8.8515625" style="2" customWidth="1"/>
  </cols>
  <sheetData>
    <row r="1" spans="1:6" ht="12.75">
      <c r="A1" s="79" t="s">
        <v>208</v>
      </c>
      <c r="B1" s="79"/>
      <c r="C1" s="79"/>
      <c r="D1" s="79"/>
      <c r="E1" s="79"/>
      <c r="F1" s="79"/>
    </row>
    <row r="2" spans="1:6" ht="12.75">
      <c r="A2" s="79" t="s">
        <v>209</v>
      </c>
      <c r="B2" s="79"/>
      <c r="C2" s="79"/>
      <c r="D2" s="79"/>
      <c r="E2" s="79"/>
      <c r="F2" s="79"/>
    </row>
    <row r="3" spans="1:6" ht="13.5" thickBot="1">
      <c r="A3" s="80" t="s">
        <v>216</v>
      </c>
      <c r="B3" s="80"/>
      <c r="C3" s="80"/>
      <c r="D3" s="80"/>
      <c r="E3" s="80"/>
      <c r="F3" s="80"/>
    </row>
    <row r="4" spans="1:6" ht="64.5" thickBot="1">
      <c r="A4" s="6" t="s">
        <v>0</v>
      </c>
      <c r="B4" s="7" t="s">
        <v>4</v>
      </c>
      <c r="C4" s="7" t="s">
        <v>97</v>
      </c>
      <c r="D4" s="7" t="s">
        <v>1</v>
      </c>
      <c r="E4" s="7" t="s">
        <v>2</v>
      </c>
      <c r="F4" s="8" t="s">
        <v>3</v>
      </c>
    </row>
    <row r="5" spans="1:6" ht="39" thickBot="1">
      <c r="A5" s="44">
        <v>1</v>
      </c>
      <c r="B5" s="19" t="s">
        <v>6</v>
      </c>
      <c r="C5" s="28">
        <v>1</v>
      </c>
      <c r="D5" s="20" t="s">
        <v>122</v>
      </c>
      <c r="E5" s="20" t="s">
        <v>123</v>
      </c>
      <c r="F5" s="21"/>
    </row>
    <row r="6" spans="1:6" ht="12.75">
      <c r="A6" s="45">
        <v>2</v>
      </c>
      <c r="B6" s="9" t="s">
        <v>7</v>
      </c>
      <c r="C6" s="29">
        <v>1</v>
      </c>
      <c r="D6" s="10" t="s">
        <v>69</v>
      </c>
      <c r="E6" s="10" t="s">
        <v>28</v>
      </c>
      <c r="F6" s="11"/>
    </row>
    <row r="7" spans="1:6" ht="13.5" thickBot="1">
      <c r="A7" s="45">
        <v>3</v>
      </c>
      <c r="B7" s="12"/>
      <c r="C7" s="30">
        <v>2</v>
      </c>
      <c r="D7" s="13" t="s">
        <v>8</v>
      </c>
      <c r="E7" s="13" t="s">
        <v>29</v>
      </c>
      <c r="F7" s="14"/>
    </row>
    <row r="8" spans="1:6" ht="12.75">
      <c r="A8" s="45">
        <f>A7+1</f>
        <v>4</v>
      </c>
      <c r="B8" s="24" t="s">
        <v>197</v>
      </c>
      <c r="C8" s="36">
        <v>1</v>
      </c>
      <c r="D8" s="37" t="s">
        <v>198</v>
      </c>
      <c r="E8" s="37" t="s">
        <v>205</v>
      </c>
      <c r="F8" s="25" t="s">
        <v>157</v>
      </c>
    </row>
    <row r="9" spans="1:6" ht="12.75">
      <c r="A9" s="45">
        <f aca="true" t="shared" si="0" ref="A9:A73">A8+1</f>
        <v>5</v>
      </c>
      <c r="B9" s="15"/>
      <c r="C9" s="31">
        <v>2</v>
      </c>
      <c r="D9" s="3" t="s">
        <v>199</v>
      </c>
      <c r="E9" s="3" t="s">
        <v>200</v>
      </c>
      <c r="F9" s="16" t="s">
        <v>157</v>
      </c>
    </row>
    <row r="10" spans="1:6" ht="63.75">
      <c r="A10" s="45">
        <f t="shared" si="0"/>
        <v>6</v>
      </c>
      <c r="B10" s="15"/>
      <c r="C10" s="31">
        <v>3</v>
      </c>
      <c r="D10" s="3" t="s">
        <v>201</v>
      </c>
      <c r="E10" s="3" t="s">
        <v>202</v>
      </c>
      <c r="F10" s="16"/>
    </row>
    <row r="11" spans="1:6" ht="26.25" thickBot="1">
      <c r="A11" s="45">
        <f t="shared" si="0"/>
        <v>7</v>
      </c>
      <c r="B11" s="26"/>
      <c r="C11" s="38">
        <v>4</v>
      </c>
      <c r="D11" s="39" t="s">
        <v>203</v>
      </c>
      <c r="E11" s="39" t="s">
        <v>204</v>
      </c>
      <c r="F11" s="27"/>
    </row>
    <row r="12" spans="1:6" ht="25.5">
      <c r="A12" s="45">
        <f t="shared" si="0"/>
        <v>8</v>
      </c>
      <c r="B12" s="9" t="s">
        <v>55</v>
      </c>
      <c r="C12" s="29">
        <v>1</v>
      </c>
      <c r="D12" s="10" t="s">
        <v>9</v>
      </c>
      <c r="E12" s="10" t="s">
        <v>30</v>
      </c>
      <c r="F12" s="11"/>
    </row>
    <row r="13" spans="1:6" ht="25.5">
      <c r="A13" s="45">
        <f t="shared" si="0"/>
        <v>9</v>
      </c>
      <c r="B13" s="15"/>
      <c r="C13" s="31">
        <v>2</v>
      </c>
      <c r="D13" s="3" t="s">
        <v>10</v>
      </c>
      <c r="E13" s="3" t="s">
        <v>31</v>
      </c>
      <c r="F13" s="16"/>
    </row>
    <row r="14" spans="1:6" ht="12.75">
      <c r="A14" s="45">
        <f t="shared" si="0"/>
        <v>10</v>
      </c>
      <c r="B14" s="15"/>
      <c r="C14" s="32">
        <v>3</v>
      </c>
      <c r="D14" s="3" t="s">
        <v>11</v>
      </c>
      <c r="E14" s="3" t="s">
        <v>32</v>
      </c>
      <c r="F14" s="16"/>
    </row>
    <row r="15" spans="1:6" ht="12.75">
      <c r="A15" s="45">
        <f t="shared" si="0"/>
        <v>11</v>
      </c>
      <c r="B15" s="15"/>
      <c r="C15" s="31">
        <v>4</v>
      </c>
      <c r="D15" s="3" t="s">
        <v>12</v>
      </c>
      <c r="E15" s="3" t="s">
        <v>33</v>
      </c>
      <c r="F15" s="16"/>
    </row>
    <row r="16" spans="1:6" ht="12.75">
      <c r="A16" s="45">
        <f t="shared" si="0"/>
        <v>12</v>
      </c>
      <c r="B16" s="15"/>
      <c r="C16" s="32">
        <v>5</v>
      </c>
      <c r="D16" s="3" t="s">
        <v>13</v>
      </c>
      <c r="E16" s="3" t="s">
        <v>34</v>
      </c>
      <c r="F16" s="16"/>
    </row>
    <row r="17" spans="1:6" ht="12.75">
      <c r="A17" s="45">
        <f t="shared" si="0"/>
        <v>13</v>
      </c>
      <c r="B17" s="15"/>
      <c r="C17" s="31">
        <v>6</v>
      </c>
      <c r="D17" s="3" t="s">
        <v>13</v>
      </c>
      <c r="E17" s="3" t="s">
        <v>35</v>
      </c>
      <c r="F17" s="16"/>
    </row>
    <row r="18" spans="1:6" ht="12.75">
      <c r="A18" s="45">
        <f t="shared" si="0"/>
        <v>14</v>
      </c>
      <c r="B18" s="15"/>
      <c r="C18" s="32">
        <v>7</v>
      </c>
      <c r="D18" s="3" t="s">
        <v>14</v>
      </c>
      <c r="E18" s="3" t="s">
        <v>36</v>
      </c>
      <c r="F18" s="16"/>
    </row>
    <row r="19" spans="1:6" ht="12.75">
      <c r="A19" s="45">
        <f t="shared" si="0"/>
        <v>15</v>
      </c>
      <c r="B19" s="15"/>
      <c r="C19" s="31">
        <v>8</v>
      </c>
      <c r="D19" s="3" t="s">
        <v>13</v>
      </c>
      <c r="E19" s="3" t="s">
        <v>37</v>
      </c>
      <c r="F19" s="16"/>
    </row>
    <row r="20" spans="1:6" ht="12.75">
      <c r="A20" s="45">
        <f t="shared" si="0"/>
        <v>16</v>
      </c>
      <c r="B20" s="15"/>
      <c r="C20" s="32">
        <v>9</v>
      </c>
      <c r="D20" s="3" t="s">
        <v>14</v>
      </c>
      <c r="E20" s="3" t="s">
        <v>38</v>
      </c>
      <c r="F20" s="16"/>
    </row>
    <row r="21" spans="1:6" ht="12.75">
      <c r="A21" s="45">
        <f t="shared" si="0"/>
        <v>17</v>
      </c>
      <c r="B21" s="15"/>
      <c r="C21" s="31">
        <v>10</v>
      </c>
      <c r="D21" s="3" t="s">
        <v>13</v>
      </c>
      <c r="E21" s="3" t="s">
        <v>212</v>
      </c>
      <c r="F21" s="16"/>
    </row>
    <row r="22" spans="1:6" ht="12.75">
      <c r="A22" s="45">
        <f t="shared" si="0"/>
        <v>18</v>
      </c>
      <c r="B22" s="15"/>
      <c r="C22" s="32">
        <v>11</v>
      </c>
      <c r="D22" s="3" t="s">
        <v>14</v>
      </c>
      <c r="E22" s="3" t="s">
        <v>39</v>
      </c>
      <c r="F22" s="16"/>
    </row>
    <row r="23" spans="1:6" ht="12.75">
      <c r="A23" s="45">
        <f t="shared" si="0"/>
        <v>19</v>
      </c>
      <c r="B23" s="15"/>
      <c r="C23" s="31">
        <v>12</v>
      </c>
      <c r="D23" s="3" t="s">
        <v>14</v>
      </c>
      <c r="E23" s="3" t="s">
        <v>40</v>
      </c>
      <c r="F23" s="16"/>
    </row>
    <row r="24" spans="1:6" ht="12.75">
      <c r="A24" s="45">
        <f t="shared" si="0"/>
        <v>20</v>
      </c>
      <c r="B24" s="15"/>
      <c r="C24" s="32">
        <v>13</v>
      </c>
      <c r="D24" s="3" t="s">
        <v>15</v>
      </c>
      <c r="E24" s="3" t="s">
        <v>41</v>
      </c>
      <c r="F24" s="16"/>
    </row>
    <row r="25" spans="1:6" ht="12.75">
      <c r="A25" s="45">
        <f t="shared" si="0"/>
        <v>21</v>
      </c>
      <c r="B25" s="15"/>
      <c r="C25" s="31">
        <v>14</v>
      </c>
      <c r="D25" s="3" t="s">
        <v>14</v>
      </c>
      <c r="E25" s="3" t="s">
        <v>16</v>
      </c>
      <c r="F25" s="16"/>
    </row>
    <row r="26" spans="1:6" ht="12.75">
      <c r="A26" s="45">
        <f t="shared" si="0"/>
        <v>22</v>
      </c>
      <c r="B26" s="15"/>
      <c r="C26" s="32">
        <v>15</v>
      </c>
      <c r="D26" s="3" t="s">
        <v>14</v>
      </c>
      <c r="E26" s="3" t="s">
        <v>17</v>
      </c>
      <c r="F26" s="16"/>
    </row>
    <row r="27" spans="1:6" ht="38.25">
      <c r="A27" s="45">
        <f t="shared" si="0"/>
        <v>23</v>
      </c>
      <c r="B27" s="15"/>
      <c r="C27" s="31">
        <v>16</v>
      </c>
      <c r="D27" s="3" t="s">
        <v>18</v>
      </c>
      <c r="E27" s="3" t="s">
        <v>19</v>
      </c>
      <c r="F27" s="16"/>
    </row>
    <row r="28" spans="1:6" ht="25.5">
      <c r="A28" s="45">
        <f t="shared" si="0"/>
        <v>24</v>
      </c>
      <c r="B28" s="15"/>
      <c r="C28" s="32">
        <v>17</v>
      </c>
      <c r="D28" s="3" t="s">
        <v>20</v>
      </c>
      <c r="E28" s="3" t="s">
        <v>21</v>
      </c>
      <c r="F28" s="16"/>
    </row>
    <row r="29" spans="1:6" ht="12.75">
      <c r="A29" s="45">
        <f t="shared" si="0"/>
        <v>25</v>
      </c>
      <c r="B29" s="15"/>
      <c r="C29" s="31">
        <v>18</v>
      </c>
      <c r="D29" s="3" t="s">
        <v>42</v>
      </c>
      <c r="E29" s="3" t="s">
        <v>43</v>
      </c>
      <c r="F29" s="16"/>
    </row>
    <row r="30" spans="1:6" ht="12.75">
      <c r="A30" s="45">
        <f t="shared" si="0"/>
        <v>26</v>
      </c>
      <c r="B30" s="15"/>
      <c r="C30" s="32">
        <v>19</v>
      </c>
      <c r="D30" s="3" t="s">
        <v>44</v>
      </c>
      <c r="E30" s="3" t="s">
        <v>45</v>
      </c>
      <c r="F30" s="16"/>
    </row>
    <row r="31" spans="1:6" ht="12.75">
      <c r="A31" s="45">
        <f t="shared" si="0"/>
        <v>27</v>
      </c>
      <c r="B31" s="15"/>
      <c r="C31" s="31">
        <v>20</v>
      </c>
      <c r="D31" s="3" t="s">
        <v>23</v>
      </c>
      <c r="E31" s="3" t="s">
        <v>22</v>
      </c>
      <c r="F31" s="16"/>
    </row>
    <row r="32" spans="1:6" ht="12.75">
      <c r="A32" s="45">
        <f t="shared" si="0"/>
        <v>28</v>
      </c>
      <c r="B32" s="15"/>
      <c r="C32" s="32">
        <v>21</v>
      </c>
      <c r="D32" s="3" t="s">
        <v>46</v>
      </c>
      <c r="E32" s="3" t="s">
        <v>24</v>
      </c>
      <c r="F32" s="16"/>
    </row>
    <row r="33" spans="1:6" ht="12.75">
      <c r="A33" s="45">
        <f t="shared" si="0"/>
        <v>29</v>
      </c>
      <c r="B33" s="15"/>
      <c r="C33" s="31">
        <v>22</v>
      </c>
      <c r="D33" s="3" t="s">
        <v>47</v>
      </c>
      <c r="E33" s="3" t="s">
        <v>48</v>
      </c>
      <c r="F33" s="16"/>
    </row>
    <row r="34" spans="1:6" ht="12.75">
      <c r="A34" s="45">
        <f t="shared" si="0"/>
        <v>30</v>
      </c>
      <c r="B34" s="15"/>
      <c r="C34" s="32">
        <v>23</v>
      </c>
      <c r="D34" s="3" t="s">
        <v>25</v>
      </c>
      <c r="E34" s="3" t="s">
        <v>95</v>
      </c>
      <c r="F34" s="16"/>
    </row>
    <row r="35" spans="1:6" ht="12.75">
      <c r="A35" s="45">
        <f t="shared" si="0"/>
        <v>31</v>
      </c>
      <c r="B35" s="15"/>
      <c r="C35" s="31">
        <v>24</v>
      </c>
      <c r="D35" s="3" t="s">
        <v>14</v>
      </c>
      <c r="E35" s="3" t="s">
        <v>49</v>
      </c>
      <c r="F35" s="16"/>
    </row>
    <row r="36" spans="1:6" ht="12.75">
      <c r="A36" s="45">
        <f t="shared" si="0"/>
        <v>32</v>
      </c>
      <c r="B36" s="15"/>
      <c r="C36" s="32">
        <v>25</v>
      </c>
      <c r="D36" s="3" t="s">
        <v>26</v>
      </c>
      <c r="E36" s="3" t="s">
        <v>50</v>
      </c>
      <c r="F36" s="16"/>
    </row>
    <row r="37" spans="1:6" ht="12.75">
      <c r="A37" s="45">
        <f t="shared" si="0"/>
        <v>33</v>
      </c>
      <c r="B37" s="15"/>
      <c r="C37" s="31">
        <v>26</v>
      </c>
      <c r="D37" s="3" t="s">
        <v>26</v>
      </c>
      <c r="E37" s="3" t="s">
        <v>51</v>
      </c>
      <c r="F37" s="16"/>
    </row>
    <row r="38" spans="1:6" ht="12.75">
      <c r="A38" s="45">
        <f t="shared" si="0"/>
        <v>34</v>
      </c>
      <c r="B38" s="15"/>
      <c r="C38" s="32">
        <v>27</v>
      </c>
      <c r="D38" s="3" t="s">
        <v>15</v>
      </c>
      <c r="E38" s="3" t="s">
        <v>52</v>
      </c>
      <c r="F38" s="16"/>
    </row>
    <row r="39" spans="1:6" ht="12.75">
      <c r="A39" s="45">
        <f t="shared" si="0"/>
        <v>35</v>
      </c>
      <c r="B39" s="15"/>
      <c r="C39" s="31">
        <v>28</v>
      </c>
      <c r="D39" s="3" t="s">
        <v>27</v>
      </c>
      <c r="E39" s="3" t="s">
        <v>53</v>
      </c>
      <c r="F39" s="16"/>
    </row>
    <row r="40" spans="1:6" ht="13.5" thickBot="1">
      <c r="A40" s="45">
        <f t="shared" si="0"/>
        <v>36</v>
      </c>
      <c r="B40" s="17"/>
      <c r="C40" s="33">
        <v>29</v>
      </c>
      <c r="D40" s="40" t="s">
        <v>26</v>
      </c>
      <c r="E40" s="40" t="s">
        <v>54</v>
      </c>
      <c r="F40" s="18"/>
    </row>
    <row r="41" spans="1:6" ht="12.75">
      <c r="A41" s="45">
        <f t="shared" si="0"/>
        <v>37</v>
      </c>
      <c r="B41" s="9" t="s">
        <v>134</v>
      </c>
      <c r="C41" s="29">
        <v>1</v>
      </c>
      <c r="D41" s="10" t="s">
        <v>124</v>
      </c>
      <c r="E41" s="10" t="s">
        <v>125</v>
      </c>
      <c r="F41" s="11"/>
    </row>
    <row r="42" spans="1:6" ht="12.75">
      <c r="A42" s="45">
        <f t="shared" si="0"/>
        <v>38</v>
      </c>
      <c r="B42" s="15"/>
      <c r="C42" s="31">
        <v>2</v>
      </c>
      <c r="D42" s="3" t="s">
        <v>126</v>
      </c>
      <c r="E42" s="3" t="s">
        <v>127</v>
      </c>
      <c r="F42" s="16"/>
    </row>
    <row r="43" spans="1:6" ht="12.75">
      <c r="A43" s="45">
        <f t="shared" si="0"/>
        <v>39</v>
      </c>
      <c r="B43" s="15"/>
      <c r="C43" s="31">
        <v>3</v>
      </c>
      <c r="D43" s="3" t="s">
        <v>128</v>
      </c>
      <c r="E43" s="3" t="s">
        <v>129</v>
      </c>
      <c r="F43" s="16"/>
    </row>
    <row r="44" spans="1:6" ht="12.75">
      <c r="A44" s="45">
        <f t="shared" si="0"/>
        <v>40</v>
      </c>
      <c r="B44" s="15"/>
      <c r="C44" s="31">
        <v>4</v>
      </c>
      <c r="D44" s="3" t="s">
        <v>130</v>
      </c>
      <c r="E44" s="3" t="s">
        <v>131</v>
      </c>
      <c r="F44" s="16"/>
    </row>
    <row r="45" spans="1:6" ht="25.5">
      <c r="A45" s="45">
        <f t="shared" si="0"/>
        <v>41</v>
      </c>
      <c r="B45" s="17"/>
      <c r="C45" s="34">
        <v>5</v>
      </c>
      <c r="D45" s="40" t="s">
        <v>132</v>
      </c>
      <c r="E45" s="40" t="s">
        <v>133</v>
      </c>
      <c r="F45" s="18"/>
    </row>
    <row r="46" spans="1:6" s="47" customFormat="1" ht="13.5" thickBot="1">
      <c r="A46" s="46">
        <f t="shared" si="0"/>
        <v>42</v>
      </c>
      <c r="B46" s="48"/>
      <c r="C46" s="49">
        <v>6</v>
      </c>
      <c r="D46" s="50" t="s">
        <v>210</v>
      </c>
      <c r="E46" s="50" t="s">
        <v>217</v>
      </c>
      <c r="F46" s="51" t="s">
        <v>211</v>
      </c>
    </row>
    <row r="47" spans="1:6" ht="25.5">
      <c r="A47" s="45">
        <f t="shared" si="0"/>
        <v>43</v>
      </c>
      <c r="B47" s="22" t="s">
        <v>68</v>
      </c>
      <c r="C47" s="32">
        <v>1</v>
      </c>
      <c r="D47" s="5" t="s">
        <v>56</v>
      </c>
      <c r="E47" s="5" t="s">
        <v>57</v>
      </c>
      <c r="F47" s="23"/>
    </row>
    <row r="48" spans="1:6" ht="25.5">
      <c r="A48" s="45">
        <f t="shared" si="0"/>
        <v>44</v>
      </c>
      <c r="B48" s="15"/>
      <c r="C48" s="31">
        <v>2</v>
      </c>
      <c r="D48" s="3" t="s">
        <v>58</v>
      </c>
      <c r="E48" s="3" t="s">
        <v>59</v>
      </c>
      <c r="F48" s="16"/>
    </row>
    <row r="49" spans="1:6" ht="25.5">
      <c r="A49" s="45">
        <f t="shared" si="0"/>
        <v>45</v>
      </c>
      <c r="B49" s="15"/>
      <c r="C49" s="32">
        <v>3</v>
      </c>
      <c r="D49" s="3" t="s">
        <v>60</v>
      </c>
      <c r="E49" s="3" t="s">
        <v>61</v>
      </c>
      <c r="F49" s="16"/>
    </row>
    <row r="50" spans="1:6" ht="25.5">
      <c r="A50" s="45">
        <f t="shared" si="0"/>
        <v>46</v>
      </c>
      <c r="B50" s="15"/>
      <c r="C50" s="31">
        <v>4</v>
      </c>
      <c r="D50" s="3" t="s">
        <v>62</v>
      </c>
      <c r="E50" s="3" t="s">
        <v>63</v>
      </c>
      <c r="F50" s="16"/>
    </row>
    <row r="51" spans="1:6" ht="25.5">
      <c r="A51" s="45">
        <f t="shared" si="0"/>
        <v>47</v>
      </c>
      <c r="B51" s="15"/>
      <c r="C51" s="32">
        <v>5</v>
      </c>
      <c r="D51" s="3" t="s">
        <v>64</v>
      </c>
      <c r="E51" s="3" t="s">
        <v>65</v>
      </c>
      <c r="F51" s="16"/>
    </row>
    <row r="52" spans="1:6" ht="13.5" thickBot="1">
      <c r="A52" s="45">
        <f t="shared" si="0"/>
        <v>48</v>
      </c>
      <c r="B52" s="12"/>
      <c r="C52" s="30">
        <v>6</v>
      </c>
      <c r="D52" s="13" t="s">
        <v>66</v>
      </c>
      <c r="E52" s="13" t="s">
        <v>67</v>
      </c>
      <c r="F52" s="14"/>
    </row>
    <row r="53" spans="1:6" ht="25.5">
      <c r="A53" s="45">
        <f t="shared" si="0"/>
        <v>49</v>
      </c>
      <c r="B53" s="9" t="s">
        <v>165</v>
      </c>
      <c r="C53" s="29">
        <v>1</v>
      </c>
      <c r="D53" s="10" t="s">
        <v>163</v>
      </c>
      <c r="E53" s="10" t="s">
        <v>164</v>
      </c>
      <c r="F53" s="11"/>
    </row>
    <row r="54" spans="1:6" ht="26.25" thickBot="1">
      <c r="A54" s="45">
        <f t="shared" si="0"/>
        <v>50</v>
      </c>
      <c r="B54" s="53"/>
      <c r="C54" s="33">
        <v>2</v>
      </c>
      <c r="D54" s="54" t="s">
        <v>214</v>
      </c>
      <c r="E54" s="54" t="s">
        <v>213</v>
      </c>
      <c r="F54" s="55" t="s">
        <v>157</v>
      </c>
    </row>
    <row r="55" spans="1:6" ht="25.5">
      <c r="A55" s="45">
        <f t="shared" si="0"/>
        <v>51</v>
      </c>
      <c r="B55" s="9" t="s">
        <v>156</v>
      </c>
      <c r="C55" s="29">
        <v>1</v>
      </c>
      <c r="D55" s="10" t="s">
        <v>150</v>
      </c>
      <c r="E55" s="10" t="s">
        <v>151</v>
      </c>
      <c r="F55" s="11"/>
    </row>
    <row r="56" spans="1:6" ht="25.5">
      <c r="A56" s="45">
        <f t="shared" si="0"/>
        <v>52</v>
      </c>
      <c r="B56" s="15"/>
      <c r="C56" s="31">
        <v>2</v>
      </c>
      <c r="D56" s="3" t="s">
        <v>152</v>
      </c>
      <c r="E56" s="3" t="s">
        <v>153</v>
      </c>
      <c r="F56" s="16"/>
    </row>
    <row r="57" spans="1:6" ht="39" thickBot="1">
      <c r="A57" s="45">
        <f t="shared" si="0"/>
        <v>53</v>
      </c>
      <c r="B57" s="12"/>
      <c r="C57" s="30">
        <v>3</v>
      </c>
      <c r="D57" s="13" t="s">
        <v>154</v>
      </c>
      <c r="E57" s="13" t="s">
        <v>155</v>
      </c>
      <c r="F57" s="14"/>
    </row>
    <row r="58" spans="1:6" ht="25.5">
      <c r="A58" s="45">
        <f t="shared" si="0"/>
        <v>54</v>
      </c>
      <c r="B58" s="9" t="s">
        <v>162</v>
      </c>
      <c r="C58" s="29">
        <v>1</v>
      </c>
      <c r="D58" s="10" t="s">
        <v>158</v>
      </c>
      <c r="E58" s="10" t="s">
        <v>159</v>
      </c>
      <c r="F58" s="11"/>
    </row>
    <row r="59" spans="1:6" ht="15.75" customHeight="1" thickBot="1">
      <c r="A59" s="45">
        <f t="shared" si="0"/>
        <v>55</v>
      </c>
      <c r="B59" s="12"/>
      <c r="C59" s="30">
        <v>2</v>
      </c>
      <c r="D59" s="13" t="s">
        <v>160</v>
      </c>
      <c r="E59" s="13" t="s">
        <v>161</v>
      </c>
      <c r="F59" s="14"/>
    </row>
    <row r="60" spans="1:6" ht="25.5">
      <c r="A60" s="45">
        <f t="shared" si="0"/>
        <v>56</v>
      </c>
      <c r="B60" s="9" t="s">
        <v>94</v>
      </c>
      <c r="C60" s="29">
        <v>1</v>
      </c>
      <c r="D60" s="10" t="s">
        <v>70</v>
      </c>
      <c r="E60" s="10" t="s">
        <v>71</v>
      </c>
      <c r="F60" s="11"/>
    </row>
    <row r="61" spans="1:6" ht="25.5">
      <c r="A61" s="45">
        <f t="shared" si="0"/>
        <v>57</v>
      </c>
      <c r="B61" s="15"/>
      <c r="C61" s="31">
        <v>2</v>
      </c>
      <c r="D61" s="3" t="s">
        <v>72</v>
      </c>
      <c r="E61" s="3" t="s">
        <v>73</v>
      </c>
      <c r="F61" s="16"/>
    </row>
    <row r="62" spans="1:6" ht="55.5" customHeight="1">
      <c r="A62" s="45">
        <f t="shared" si="0"/>
        <v>58</v>
      </c>
      <c r="B62" s="15"/>
      <c r="C62" s="32">
        <v>3</v>
      </c>
      <c r="D62" s="3" t="s">
        <v>74</v>
      </c>
      <c r="E62" s="3" t="s">
        <v>75</v>
      </c>
      <c r="F62" s="16"/>
    </row>
    <row r="63" spans="1:6" ht="38.25">
      <c r="A63" s="45">
        <f t="shared" si="0"/>
        <v>59</v>
      </c>
      <c r="B63" s="15"/>
      <c r="C63" s="31">
        <v>4</v>
      </c>
      <c r="D63" s="3" t="s">
        <v>76</v>
      </c>
      <c r="E63" s="3" t="s">
        <v>77</v>
      </c>
      <c r="F63" s="16"/>
    </row>
    <row r="64" spans="1:6" ht="30" customHeight="1">
      <c r="A64" s="45">
        <f t="shared" si="0"/>
        <v>60</v>
      </c>
      <c r="B64" s="15"/>
      <c r="C64" s="32">
        <v>5</v>
      </c>
      <c r="D64" s="3" t="s">
        <v>78</v>
      </c>
      <c r="E64" s="3" t="s">
        <v>79</v>
      </c>
      <c r="F64" s="16"/>
    </row>
    <row r="65" spans="1:6" ht="25.5">
      <c r="A65" s="45">
        <f t="shared" si="0"/>
        <v>61</v>
      </c>
      <c r="B65" s="15"/>
      <c r="C65" s="31">
        <v>6</v>
      </c>
      <c r="D65" s="3" t="s">
        <v>80</v>
      </c>
      <c r="E65" s="3" t="s">
        <v>81</v>
      </c>
      <c r="F65" s="16"/>
    </row>
    <row r="66" spans="1:6" ht="25.5">
      <c r="A66" s="45">
        <f t="shared" si="0"/>
        <v>62</v>
      </c>
      <c r="B66" s="15"/>
      <c r="C66" s="32">
        <v>7</v>
      </c>
      <c r="D66" s="3" t="s">
        <v>82</v>
      </c>
      <c r="E66" s="3" t="s">
        <v>83</v>
      </c>
      <c r="F66" s="16"/>
    </row>
    <row r="67" spans="1:6" ht="25.5">
      <c r="A67" s="45">
        <f t="shared" si="0"/>
        <v>63</v>
      </c>
      <c r="B67" s="15"/>
      <c r="C67" s="31">
        <v>8</v>
      </c>
      <c r="D67" s="3" t="s">
        <v>84</v>
      </c>
      <c r="E67" s="3" t="s">
        <v>85</v>
      </c>
      <c r="F67" s="16"/>
    </row>
    <row r="68" spans="1:6" ht="25.5">
      <c r="A68" s="45">
        <f t="shared" si="0"/>
        <v>64</v>
      </c>
      <c r="B68" s="15"/>
      <c r="C68" s="32">
        <v>9</v>
      </c>
      <c r="D68" s="3" t="s">
        <v>86</v>
      </c>
      <c r="E68" s="3" t="s">
        <v>87</v>
      </c>
      <c r="F68" s="16"/>
    </row>
    <row r="69" spans="1:6" ht="51">
      <c r="A69" s="45">
        <f t="shared" si="0"/>
        <v>65</v>
      </c>
      <c r="B69" s="15"/>
      <c r="C69" s="31">
        <v>10</v>
      </c>
      <c r="D69" s="3" t="s">
        <v>88</v>
      </c>
      <c r="E69" s="3" t="s">
        <v>89</v>
      </c>
      <c r="F69" s="16"/>
    </row>
    <row r="70" spans="1:6" ht="25.5">
      <c r="A70" s="45">
        <f t="shared" si="0"/>
        <v>66</v>
      </c>
      <c r="B70" s="15"/>
      <c r="C70" s="32">
        <v>11</v>
      </c>
      <c r="D70" s="3" t="s">
        <v>90</v>
      </c>
      <c r="E70" s="3" t="s">
        <v>91</v>
      </c>
      <c r="F70" s="16"/>
    </row>
    <row r="71" spans="1:6" ht="51.75" thickBot="1">
      <c r="A71" s="45">
        <f t="shared" si="0"/>
        <v>67</v>
      </c>
      <c r="B71" s="17"/>
      <c r="C71" s="34">
        <v>12</v>
      </c>
      <c r="D71" s="40" t="s">
        <v>92</v>
      </c>
      <c r="E71" s="40" t="s">
        <v>93</v>
      </c>
      <c r="F71" s="18"/>
    </row>
    <row r="72" spans="1:6" ht="25.5">
      <c r="A72" s="45">
        <f t="shared" si="0"/>
        <v>68</v>
      </c>
      <c r="B72" s="9" t="s">
        <v>191</v>
      </c>
      <c r="C72" s="29">
        <v>1</v>
      </c>
      <c r="D72" s="10" t="s">
        <v>192</v>
      </c>
      <c r="E72" s="10" t="s">
        <v>193</v>
      </c>
      <c r="F72" s="11"/>
    </row>
    <row r="73" spans="1:6" ht="12.75">
      <c r="A73" s="45">
        <f t="shared" si="0"/>
        <v>69</v>
      </c>
      <c r="B73" s="15"/>
      <c r="C73" s="31">
        <v>2</v>
      </c>
      <c r="D73" s="3" t="s">
        <v>194</v>
      </c>
      <c r="E73" s="3" t="s">
        <v>195</v>
      </c>
      <c r="F73" s="16"/>
    </row>
    <row r="74" spans="1:6" ht="13.5" thickBot="1">
      <c r="A74" s="45">
        <f aca="true" t="shared" si="1" ref="A74:A106">A73+1</f>
        <v>70</v>
      </c>
      <c r="B74" s="12"/>
      <c r="C74" s="30">
        <v>3</v>
      </c>
      <c r="D74" s="13" t="s">
        <v>194</v>
      </c>
      <c r="E74" s="13" t="s">
        <v>196</v>
      </c>
      <c r="F74" s="14"/>
    </row>
    <row r="75" spans="1:6" ht="25.5">
      <c r="A75" s="45">
        <f t="shared" si="1"/>
        <v>71</v>
      </c>
      <c r="B75" s="22" t="s">
        <v>96</v>
      </c>
      <c r="C75" s="32">
        <v>1</v>
      </c>
      <c r="D75" s="5" t="s">
        <v>98</v>
      </c>
      <c r="E75" s="5" t="s">
        <v>99</v>
      </c>
      <c r="F75" s="23"/>
    </row>
    <row r="76" spans="1:6" ht="12.75">
      <c r="A76" s="45">
        <f t="shared" si="1"/>
        <v>72</v>
      </c>
      <c r="B76" s="15"/>
      <c r="C76" s="31">
        <v>2</v>
      </c>
      <c r="D76" s="3" t="s">
        <v>100</v>
      </c>
      <c r="E76" s="3" t="s">
        <v>101</v>
      </c>
      <c r="F76" s="16"/>
    </row>
    <row r="77" spans="1:6" ht="12.75">
      <c r="A77" s="45">
        <f t="shared" si="1"/>
        <v>73</v>
      </c>
      <c r="B77" s="15"/>
      <c r="C77" s="31">
        <v>3</v>
      </c>
      <c r="D77" s="3" t="s">
        <v>102</v>
      </c>
      <c r="E77" s="3" t="s">
        <v>103</v>
      </c>
      <c r="F77" s="16"/>
    </row>
    <row r="78" spans="1:6" ht="25.5">
      <c r="A78" s="45">
        <f t="shared" si="1"/>
        <v>74</v>
      </c>
      <c r="B78" s="15"/>
      <c r="C78" s="31">
        <v>4</v>
      </c>
      <c r="D78" s="3" t="s">
        <v>104</v>
      </c>
      <c r="E78" s="3" t="s">
        <v>105</v>
      </c>
      <c r="F78" s="16"/>
    </row>
    <row r="79" spans="1:6" ht="38.25">
      <c r="A79" s="45">
        <f t="shared" si="1"/>
        <v>75</v>
      </c>
      <c r="B79" s="15"/>
      <c r="C79" s="31">
        <v>5</v>
      </c>
      <c r="D79" s="3" t="s">
        <v>106</v>
      </c>
      <c r="E79" s="3" t="s">
        <v>107</v>
      </c>
      <c r="F79" s="16"/>
    </row>
    <row r="80" spans="1:6" ht="63.75">
      <c r="A80" s="45">
        <f t="shared" si="1"/>
        <v>76</v>
      </c>
      <c r="B80" s="15"/>
      <c r="C80" s="31">
        <v>6</v>
      </c>
      <c r="D80" s="3" t="s">
        <v>108</v>
      </c>
      <c r="E80" s="3" t="s">
        <v>109</v>
      </c>
      <c r="F80" s="16"/>
    </row>
    <row r="81" spans="1:6" ht="25.5">
      <c r="A81" s="45">
        <f t="shared" si="1"/>
        <v>77</v>
      </c>
      <c r="B81" s="15"/>
      <c r="C81" s="31">
        <v>7</v>
      </c>
      <c r="D81" s="3" t="s">
        <v>110</v>
      </c>
      <c r="E81" s="3" t="s">
        <v>107</v>
      </c>
      <c r="F81" s="16"/>
    </row>
    <row r="82" spans="1:6" ht="12.75">
      <c r="A82" s="45">
        <f t="shared" si="1"/>
        <v>78</v>
      </c>
      <c r="B82" s="15"/>
      <c r="C82" s="31">
        <v>8</v>
      </c>
      <c r="D82" s="3" t="s">
        <v>111</v>
      </c>
      <c r="E82" s="3" t="s">
        <v>112</v>
      </c>
      <c r="F82" s="16"/>
    </row>
    <row r="83" spans="1:6" ht="12.75">
      <c r="A83" s="45">
        <f t="shared" si="1"/>
        <v>79</v>
      </c>
      <c r="B83" s="15"/>
      <c r="C83" s="31">
        <v>9</v>
      </c>
      <c r="D83" s="3" t="s">
        <v>113</v>
      </c>
      <c r="E83" s="3" t="s">
        <v>114</v>
      </c>
      <c r="F83" s="16"/>
    </row>
    <row r="84" spans="1:6" ht="12.75">
      <c r="A84" s="45">
        <f t="shared" si="1"/>
        <v>80</v>
      </c>
      <c r="B84" s="15"/>
      <c r="C84" s="31">
        <v>10</v>
      </c>
      <c r="D84" s="3" t="s">
        <v>115</v>
      </c>
      <c r="E84" s="3" t="s">
        <v>116</v>
      </c>
      <c r="F84" s="16"/>
    </row>
    <row r="85" spans="1:6" ht="12.75">
      <c r="A85" s="45">
        <f t="shared" si="1"/>
        <v>81</v>
      </c>
      <c r="B85" s="15"/>
      <c r="C85" s="31">
        <v>11</v>
      </c>
      <c r="D85" s="3" t="s">
        <v>117</v>
      </c>
      <c r="E85" s="3" t="s">
        <v>118</v>
      </c>
      <c r="F85" s="16"/>
    </row>
    <row r="86" spans="1:6" ht="12.75">
      <c r="A86" s="45">
        <f t="shared" si="1"/>
        <v>82</v>
      </c>
      <c r="B86" s="15"/>
      <c r="C86" s="31">
        <v>12</v>
      </c>
      <c r="D86" s="3" t="s">
        <v>117</v>
      </c>
      <c r="E86" s="3" t="s">
        <v>119</v>
      </c>
      <c r="F86" s="16"/>
    </row>
    <row r="87" spans="1:6" ht="39" thickBot="1">
      <c r="A87" s="45">
        <f t="shared" si="1"/>
        <v>83</v>
      </c>
      <c r="B87" s="17"/>
      <c r="C87" s="34">
        <v>13</v>
      </c>
      <c r="D87" s="40" t="s">
        <v>120</v>
      </c>
      <c r="E87" s="40" t="s">
        <v>121</v>
      </c>
      <c r="F87" s="18"/>
    </row>
    <row r="88" spans="1:6" ht="38.25">
      <c r="A88" s="45">
        <f t="shared" si="1"/>
        <v>84</v>
      </c>
      <c r="B88" s="9" t="s">
        <v>189</v>
      </c>
      <c r="C88" s="29">
        <v>1</v>
      </c>
      <c r="D88" s="10" t="s">
        <v>166</v>
      </c>
      <c r="E88" s="10" t="s">
        <v>167</v>
      </c>
      <c r="F88" s="11"/>
    </row>
    <row r="89" spans="1:6" ht="38.25">
      <c r="A89" s="45">
        <f t="shared" si="1"/>
        <v>85</v>
      </c>
      <c r="B89" s="15"/>
      <c r="C89" s="31">
        <v>2</v>
      </c>
      <c r="D89" s="3" t="s">
        <v>168</v>
      </c>
      <c r="E89" s="3" t="s">
        <v>169</v>
      </c>
      <c r="F89" s="16"/>
    </row>
    <row r="90" spans="1:6" ht="38.25">
      <c r="A90" s="45">
        <f t="shared" si="1"/>
        <v>86</v>
      </c>
      <c r="B90" s="15"/>
      <c r="C90" s="31">
        <v>3</v>
      </c>
      <c r="D90" s="3" t="s">
        <v>170</v>
      </c>
      <c r="E90" s="3" t="s">
        <v>171</v>
      </c>
      <c r="F90" s="16"/>
    </row>
    <row r="91" spans="1:6" ht="38.25">
      <c r="A91" s="45">
        <f t="shared" si="1"/>
        <v>87</v>
      </c>
      <c r="B91" s="15"/>
      <c r="C91" s="31">
        <v>4</v>
      </c>
      <c r="D91" s="3" t="s">
        <v>172</v>
      </c>
      <c r="E91" s="3" t="s">
        <v>173</v>
      </c>
      <c r="F91" s="16"/>
    </row>
    <row r="92" spans="1:6" ht="12.75">
      <c r="A92" s="45">
        <f t="shared" si="1"/>
        <v>88</v>
      </c>
      <c r="B92" s="15"/>
      <c r="C92" s="31">
        <v>5</v>
      </c>
      <c r="D92" s="3" t="s">
        <v>174</v>
      </c>
      <c r="E92" s="3" t="s">
        <v>175</v>
      </c>
      <c r="F92" s="16"/>
    </row>
    <row r="93" spans="1:6" ht="12.75">
      <c r="A93" s="45">
        <f t="shared" si="1"/>
        <v>89</v>
      </c>
      <c r="B93" s="15"/>
      <c r="C93" s="31">
        <v>6</v>
      </c>
      <c r="D93" s="3" t="s">
        <v>176</v>
      </c>
      <c r="E93" s="3" t="s">
        <v>177</v>
      </c>
      <c r="F93" s="16"/>
    </row>
    <row r="94" spans="1:6" ht="38.25">
      <c r="A94" s="45">
        <f t="shared" si="1"/>
        <v>90</v>
      </c>
      <c r="B94" s="15"/>
      <c r="C94" s="31">
        <v>7</v>
      </c>
      <c r="D94" s="3" t="s">
        <v>178</v>
      </c>
      <c r="E94" s="3" t="s">
        <v>179</v>
      </c>
      <c r="F94" s="16"/>
    </row>
    <row r="95" spans="1:6" ht="25.5">
      <c r="A95" s="45">
        <f t="shared" si="1"/>
        <v>91</v>
      </c>
      <c r="B95" s="15"/>
      <c r="C95" s="31">
        <v>8</v>
      </c>
      <c r="D95" s="3" t="s">
        <v>180</v>
      </c>
      <c r="E95" s="3" t="s">
        <v>181</v>
      </c>
      <c r="F95" s="16"/>
    </row>
    <row r="96" spans="1:6" ht="38.25">
      <c r="A96" s="45">
        <f t="shared" si="1"/>
        <v>92</v>
      </c>
      <c r="B96" s="15"/>
      <c r="C96" s="31">
        <v>9</v>
      </c>
      <c r="D96" s="3" t="s">
        <v>182</v>
      </c>
      <c r="E96" s="3" t="s">
        <v>183</v>
      </c>
      <c r="F96" s="16"/>
    </row>
    <row r="97" spans="1:6" ht="12.75">
      <c r="A97" s="45">
        <f t="shared" si="1"/>
        <v>93</v>
      </c>
      <c r="B97" s="15"/>
      <c r="C97" s="31">
        <v>10</v>
      </c>
      <c r="D97" s="3" t="s">
        <v>184</v>
      </c>
      <c r="E97" s="3" t="s">
        <v>185</v>
      </c>
      <c r="F97" s="16"/>
    </row>
    <row r="98" spans="1:6" ht="12.75">
      <c r="A98" s="45">
        <f t="shared" si="1"/>
        <v>94</v>
      </c>
      <c r="B98" s="15"/>
      <c r="C98" s="31">
        <v>11</v>
      </c>
      <c r="D98" s="3" t="s">
        <v>186</v>
      </c>
      <c r="E98" s="3" t="s">
        <v>187</v>
      </c>
      <c r="F98" s="16"/>
    </row>
    <row r="99" spans="1:6" ht="26.25" thickBot="1">
      <c r="A99" s="45">
        <f t="shared" si="1"/>
        <v>95</v>
      </c>
      <c r="B99" s="12"/>
      <c r="C99" s="30">
        <v>12</v>
      </c>
      <c r="D99" s="13" t="s">
        <v>188</v>
      </c>
      <c r="E99" s="13" t="s">
        <v>190</v>
      </c>
      <c r="F99" s="14"/>
    </row>
    <row r="100" spans="1:6" ht="25.5">
      <c r="A100" s="45">
        <f t="shared" si="1"/>
        <v>96</v>
      </c>
      <c r="B100" s="9" t="s">
        <v>149</v>
      </c>
      <c r="C100" s="29">
        <v>1</v>
      </c>
      <c r="D100" s="10" t="s">
        <v>135</v>
      </c>
      <c r="E100" s="10" t="s">
        <v>136</v>
      </c>
      <c r="F100" s="11"/>
    </row>
    <row r="101" spans="1:6" ht="25.5">
      <c r="A101" s="45">
        <f t="shared" si="1"/>
        <v>97</v>
      </c>
      <c r="B101" s="15"/>
      <c r="C101" s="31">
        <v>2</v>
      </c>
      <c r="D101" s="3" t="s">
        <v>137</v>
      </c>
      <c r="E101" s="3" t="s">
        <v>138</v>
      </c>
      <c r="F101" s="16"/>
    </row>
    <row r="102" spans="1:6" ht="25.5">
      <c r="A102" s="45">
        <f t="shared" si="1"/>
        <v>98</v>
      </c>
      <c r="B102" s="15"/>
      <c r="C102" s="31">
        <v>3</v>
      </c>
      <c r="D102" s="3" t="s">
        <v>139</v>
      </c>
      <c r="E102" s="3" t="s">
        <v>140</v>
      </c>
      <c r="F102" s="16" t="s">
        <v>157</v>
      </c>
    </row>
    <row r="103" spans="1:6" ht="38.25">
      <c r="A103" s="45">
        <f t="shared" si="1"/>
        <v>99</v>
      </c>
      <c r="B103" s="15"/>
      <c r="C103" s="31">
        <v>4</v>
      </c>
      <c r="D103" s="3" t="s">
        <v>141</v>
      </c>
      <c r="E103" s="3" t="s">
        <v>142</v>
      </c>
      <c r="F103" s="16"/>
    </row>
    <row r="104" spans="1:6" ht="25.5">
      <c r="A104" s="45">
        <f t="shared" si="1"/>
        <v>100</v>
      </c>
      <c r="B104" s="15"/>
      <c r="C104" s="31">
        <v>5</v>
      </c>
      <c r="D104" s="3" t="s">
        <v>143</v>
      </c>
      <c r="E104" s="3" t="s">
        <v>144</v>
      </c>
      <c r="F104" s="16" t="s">
        <v>157</v>
      </c>
    </row>
    <row r="105" spans="1:6" ht="51">
      <c r="A105" s="45">
        <f t="shared" si="1"/>
        <v>101</v>
      </c>
      <c r="B105" s="15"/>
      <c r="C105" s="31">
        <v>6</v>
      </c>
      <c r="D105" s="3" t="s">
        <v>145</v>
      </c>
      <c r="E105" s="3" t="s">
        <v>146</v>
      </c>
      <c r="F105" s="16"/>
    </row>
    <row r="106" spans="1:6" ht="26.25" thickBot="1">
      <c r="A106" s="45">
        <f t="shared" si="1"/>
        <v>102</v>
      </c>
      <c r="B106" s="12"/>
      <c r="C106" s="30">
        <v>7</v>
      </c>
      <c r="D106" s="13" t="s">
        <v>147</v>
      </c>
      <c r="E106" s="13" t="s">
        <v>148</v>
      </c>
      <c r="F106" s="14" t="s">
        <v>157</v>
      </c>
    </row>
    <row r="107" spans="2:4" ht="12.75">
      <c r="B107" s="42" t="s">
        <v>206</v>
      </c>
      <c r="D107" s="43">
        <f>COUNTA(D5:D106)</f>
        <v>102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fitToHeight="100" fitToWidth="1" horizontalDpi="600" verticalDpi="600" orientation="portrait" paperSize="9" scale="90" r:id="rId1"/>
  <rowBreaks count="2" manualBreakCount="2">
    <brk id="46" max="5" man="1"/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</dc:creator>
  <cp:keywords/>
  <dc:description/>
  <cp:lastModifiedBy>Microsoft</cp:lastModifiedBy>
  <cp:lastPrinted>2017-01-30T14:27:31Z</cp:lastPrinted>
  <dcterms:created xsi:type="dcterms:W3CDTF">2012-01-26T10:37:43Z</dcterms:created>
  <dcterms:modified xsi:type="dcterms:W3CDTF">2017-01-30T14:33:12Z</dcterms:modified>
  <cp:category/>
  <cp:version/>
  <cp:contentType/>
  <cp:contentStatus/>
</cp:coreProperties>
</file>